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LANIFICACIÓN 1-7-2022\CARPETA E\PLANIFICACIÓN 2026\RENDICIÓN DE CUENTAS 2025\FASE 2\"/>
    </mc:Choice>
  </mc:AlternateContent>
  <bookViews>
    <workbookView xWindow="0" yWindow="0" windowWidth="19200" windowHeight="6930"/>
  </bookViews>
  <sheets>
    <sheet name="Hoja1" sheetId="1" r:id="rId1"/>
    <sheet name="Hoja2" sheetId="2" r:id="rId2"/>
    <sheet name="Hoja3" sheetId="3" r:id="rId3"/>
  </sheets>
  <calcPr calcId="162913"/>
</workbook>
</file>

<file path=xl/calcChain.xml><?xml version="1.0" encoding="utf-8"?>
<calcChain xmlns="http://schemas.openxmlformats.org/spreadsheetml/2006/main">
  <c r="C51" i="1" l="1"/>
  <c r="A157" i="1" l="1"/>
  <c r="M157" i="1" l="1"/>
  <c r="I153" i="1"/>
  <c r="H153" i="1"/>
  <c r="E157" i="1"/>
  <c r="C157" i="1"/>
  <c r="J157" i="1"/>
  <c r="G157" i="1"/>
  <c r="H144" i="1" l="1"/>
  <c r="H143" i="1"/>
  <c r="H142" i="1"/>
  <c r="H141" i="1"/>
  <c r="H137" i="1"/>
  <c r="H138" i="1"/>
  <c r="H139" i="1"/>
  <c r="H140" i="1"/>
  <c r="H136" i="1" l="1"/>
  <c r="H135" i="1"/>
</calcChain>
</file>

<file path=xl/sharedStrings.xml><?xml version="1.0" encoding="utf-8"?>
<sst xmlns="http://schemas.openxmlformats.org/spreadsheetml/2006/main" count="544" uniqueCount="343">
  <si>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</si>
  <si>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</si>
  <si>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</si>
  <si>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</si>
  <si>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</si>
  <si>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</si>
  <si>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</si>
  <si>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</si>
  <si>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</si>
  <si>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</si>
  <si>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</si>
  <si>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</si>
  <si>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</si>
  <si>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</si>
  <si>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</si>
  <si>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</si>
  <si>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</si>
  <si>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</si>
  <si>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</si>
  <si>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</si>
  <si>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</si>
  <si>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</si>
  <si>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</si>
  <si>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</si>
  <si>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</si>
  <si>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</si>
  <si>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</si>
  <si>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</si>
  <si>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</si>
  <si>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</si>
  <si>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INSTITUCIONAL(UDAF)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</si>
  <si>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</si>
  <si>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</si>
  <si>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</si>
  <si>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</si>
  <si>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</si>
  <si>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</si>
  <si>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</si>
  <si>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</si>
  <si>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</si>
  <si>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</si>
  <si>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</si>
  <si>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</si>
  <si>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</si>
  <si>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</si>
  <si>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</si>
  <si>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</si>
  <si>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</si>
  <si>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</si>
  <si>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</si>
  <si>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</si>
  <si>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</si>
  <si>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</si>
  <si>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</si>
  <si>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</si>
  <si>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</si>
  <si>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</si>
  <si>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</si>
  <si>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</si>
  <si>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</si>
  <si>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</si>
  <si>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</si>
  <si>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</si>
  <si>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</si>
  <si>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</si>
  <si>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</si>
  <si>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</si>
  <si>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</si>
  <si>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</si>
  <si>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</si>
  <si>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</si>
  <si>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</si>
  <si>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</si>
  <si>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</si>
  <si>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</si>
  <si>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</si>
  <si>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</si>
  <si>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</si>
  <si>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</si>
  <si>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</si>
  <si>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</si>
  <si>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</si>
  <si>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</si>
  <si>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</si>
  <si>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</si>
  <si>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</si>
  <si>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</si>
  <si>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</si>
  <si>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</si>
  <si>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</si>
  <si>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1</t>
  </si>
  <si>
    <t>CONFORMACIÓN DEL EQUIPO DE RENDICIÓN DE CUENTAS</t>
  </si>
  <si>
    <t>DISEÑO DE LA PROPUESTA DEL PROCESO DE RENDICIÓN DE CUENTAS</t>
  </si>
  <si>
    <t>FASE 2</t>
  </si>
  <si>
    <t>EVALUACIÓN DE LA GESTIÓN INSTITUCIONAL:</t>
  </si>
  <si>
    <t>LLENADO DEL FORMULARIO DE INFORME DE RENDICIÓN DE CUENTAS ESTABLECIDO POR EL CPCCS</t>
  </si>
  <si>
    <t>ELABORACION  DEL INFORME NARRATIVO DE RENDICIÓN DE CUENTAS</t>
  </si>
  <si>
    <t>SOCIALIZACIÓN INTERNA Y APROBACIÓN DEL INFORME DE RENDICIÓN DE CUENTAS POR PARTE DE LOS RESPONSABLES</t>
  </si>
  <si>
    <t>FASE 3</t>
  </si>
  <si>
    <t>DIFUSIÓN DEL INFORME DE RENDICIÓN DE CUENTAS A TRAVÉS DE DISTINTOS MEDIOS</t>
  </si>
  <si>
    <t>PLANIFICACIÓN  DEL ESPACIO DELIBERATIVO PARA REVISIÓN</t>
  </si>
  <si>
    <t>REALIZACIÓN DEL EVENTO DE DELIBERACIÓN PÚBLICA DE RENDICIÓN DE CUENTAS A LA CIUDADANÍA</t>
  </si>
  <si>
    <t>INCORPORACIÓN DE LOS APORTES CIUDADANOS EN EL INFORME DE RENDICIÓN DE CUENTAS</t>
  </si>
  <si>
    <t>FASE 4</t>
  </si>
  <si>
    <t>ENTREGA DEL INFORME DE RENDICIÓN DE CUENTAS AL CPCCS, A TRAVÉS DEL SISTEMA INFORMÁTICO</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</si>
  <si>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</si>
  <si>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</si>
  <si>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</si>
  <si>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</si>
  <si>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</si>
  <si>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APORTES CIUDADANOS REPORTADOS EN LA RENDICIÓN DE CUENTAS DEL AÑO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</si>
  <si>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</si>
  <si>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</si>
  <si>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</si>
  <si>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</si>
  <si>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</si>
  <si>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</si>
  <si>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</si>
  <si>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</si>
  <si>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</si>
  <si>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</si>
  <si>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</si>
  <si>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</si>
  <si>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</si>
  <si>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</si>
  <si>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</si>
  <si>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</si>
  <si>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</si>
  <si>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</si>
  <si>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</si>
  <si>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19 DE LA LOTAIP</t>
  </si>
  <si>
    <t>PUBLICACIÓN EN LA PÁG. WEB DEL INFORME DE RENDICIÓN DE CUENTAS Y SUS MEDIOS DE VERIFICACIÓN ESTABLECIDOS EN EL NUMERAL 12 DEL ART. 19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</si>
  <si>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</si>
  <si>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</si>
  <si>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</si>
  <si>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</si>
  <si>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</si>
  <si>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</si>
  <si>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</si>
  <si>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</si>
  <si>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</si>
  <si>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</si>
  <si>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</si>
  <si>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</si>
  <si>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</si>
  <si>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</si>
  <si>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</si>
  <si>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</si>
  <si>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</si>
  <si>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</si>
  <si>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</si>
  <si>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</si>
  <si>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</si>
  <si>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</si>
  <si>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</si>
  <si>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</si>
  <si>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</si>
  <si>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</si>
  <si>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</si>
  <si>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</si>
  <si>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</si>
  <si>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 ADQUISICIÓN DE BIENES INMUEBLES,-ADQUISICIÓN DE COMBUSTIBLE PARA VEHÍCULOS DE ENTIDADES CONTRATANTES,-ADQUISICIÓN DE PASAJES AÉREOS,-ARRENDAMIENTO DE BIENES MUEBLES E INMUEBLES, -CATÁLOGO ELECTRÓNICO, -COMPRA CORPORATIVA DE ALIMENTACIÓN ESCOLAR
-CONCURSO PÚBLICO DE CONSULTORÍA, -CONSULTORÍA CONTRATACIÓN DIRECTA, -CONSULTORÍA LISTA CORTA, -COTIZACIÓN, -FERIA INCLUSIVA, -ÍNFIMA CUANTÍA, -LICITACIÓN, -MENOR CUANTÍA, PROCEDIMIENTOS DE RÉGIMEN ESPECIAL, -PROCEDIMIENTOS DE CONTRATACIÓN EN SITUACIÓN DE EMERGENCIA-PROCEDIMIENTOS DE CONTRATACIÓN EN EL EXTRANJERO, -PROCEDIMIENTOS ESPECIALES, -PUBLICACIÓN, -SUBASTA INVERSA, -OTRAS-NO SE REALIZARON CONTRATACIONES)</t>
  </si>
  <si>
    <t>ESTADO ACTUAL</t>
  </si>
  <si>
    <t>Número Total Adjudicados</t>
  </si>
  <si>
    <t>Valor Total Adjudicados</t>
  </si>
  <si>
    <t>Número Total Finalizados</t>
  </si>
  <si>
    <t>Valor Total Finalizados</t>
  </si>
  <si>
    <t>ENAJENACIÓN, DONACIONES Y EXPROPIACIONES DE BIENES:</t>
  </si>
  <si>
    <t>BIEN</t>
  </si>
  <si>
    <t>VALOR TOTAL</t>
  </si>
  <si>
    <t>DONACIONES REALIZADAS</t>
  </si>
  <si>
    <t>INCORPORACIÓN Y CUMPLIMIENTO DE LAS RECOMENDACIONES Y DICTÁMENES EMITIDOS POR PARTE DE LAS INSTITUCIONES DE LA FUNCIÓN DE TRANSPARENCIA Y CONTROL SOCIAL Y LA PROCURADURÍA GENERAL DEL ESTADO:</t>
  </si>
  <si>
    <t>ENTIDAD QUE RECOMIENDA</t>
  </si>
  <si>
    <t>N0. DE INFORME DE LA ENTIDAD QUE RECOMIENDA</t>
  </si>
  <si>
    <t>NO. DE INFORME DE CUMPLIMIENTO</t>
  </si>
  <si>
    <t>% DE CUMPLIMIENTO DE LAS RECOMENDACION ES</t>
  </si>
  <si>
    <t>OBSERVACIONES</t>
  </si>
  <si>
    <t>CONTRALORÍA GENERAL DEL ESTADO.</t>
  </si>
  <si>
    <t>SUPERINTENDENCIA DE ORDENAMIENTO TERRITORIAL.</t>
  </si>
  <si>
    <t>DEFENSORÍA DEL PUEBLO.</t>
  </si>
  <si>
    <t>CONSEJO DE PARTICIPACIÓN CIUDADANA Y CONTROL SOCIAL.</t>
  </si>
  <si>
    <t xml:space="preserve"> SUPERINTENDENCIA DE BANCOS</t>
  </si>
  <si>
    <t>SUPERINTENDENCIA DE COMPAÑÍAS, VALORES Y SEGUROS</t>
  </si>
  <si>
    <t>SUPERINTENDENCIA DE COMPETENCIA ECONÓMICA</t>
  </si>
  <si>
    <t>SUPERINTENDENCIA DE PROTECCIÓN DE DATOS PERSONALES</t>
  </si>
  <si>
    <t xml:space="preserve"> SUPERINTENDENCIA DE ECONOMÍA POPULAR Y SOLIDARIA</t>
  </si>
  <si>
    <t xml:space="preserve"> CONSEJO DE DESARROLLO Y PROMOCIÓN DE LA INFORMACIÓN Y COMUNICACIÓN</t>
  </si>
  <si>
    <t>PROCURADURÍA GENERAL DEL ESTADO</t>
  </si>
  <si>
    <t>CONSEJO DE ASEGURAMIENTO DE LA CALIDAD DE LA EDUCACIÓN SUPERIOR</t>
  </si>
  <si>
    <t>ESTACION EXPERIMENTAL TROPICAL PICHILINGUE</t>
  </si>
  <si>
    <t>EJECUTIVA</t>
  </si>
  <si>
    <t>INSTITUTO DE INVESTIGACIÓN</t>
  </si>
  <si>
    <t>UNIDAD EJECUTORA</t>
  </si>
  <si>
    <t>LOS RIOS</t>
  </si>
  <si>
    <t>MOCACHE</t>
  </si>
  <si>
    <t>KM. 5 VIA QUEVEDO EL EMPALME</t>
  </si>
  <si>
    <t>pichilingue@iniap.gob.ec</t>
  </si>
  <si>
    <t>05 2783044 / 05 2783128</t>
  </si>
  <si>
    <t>http://www.iniap.gob.ec</t>
  </si>
  <si>
    <t>MGS. CARLOS ALBERTO MOLINA HIDROVO</t>
  </si>
  <si>
    <t>DIRECTOR DE LA ESTACION EXPERIMENTAL TROPICAL PICHILINGUE</t>
  </si>
  <si>
    <t>RESPONSABLE DEL PROCESO DE RENDICIÓN DE CUENTA</t>
  </si>
  <si>
    <t>ING. RUTH MARJORIE TENESACA MERA</t>
  </si>
  <si>
    <t>Objetivos Estrategicos</t>
  </si>
  <si>
    <t>…………………………………..</t>
  </si>
  <si>
    <t>PROVINCIAL, REGIONAL</t>
  </si>
  <si>
    <t>Cubre el área de influencia de los cantones que pertenecen a la provincia de Los Ríos y demás provincias del Litoral Ecuatoriano.</t>
  </si>
  <si>
    <t xml:space="preserve">Regional, Provincial. </t>
  </si>
  <si>
    <t>Cubre el área de influencia de los cantones que pertenecen a la provincia de Los Ríos y demás provincias del Litoral ecuatoriano.</t>
  </si>
  <si>
    <t>NO</t>
  </si>
  <si>
    <t>………………………………………</t>
  </si>
  <si>
    <t>………………………………</t>
  </si>
  <si>
    <t>SI</t>
  </si>
  <si>
    <t>Promover la inclusión laboral de Personas con
Discapacidad y sustitutos en el sector público y
privado.</t>
  </si>
  <si>
    <t>Programas de salud (Medicina general y preventiva)</t>
  </si>
  <si>
    <t>Se aporta a la Agenda Nacional para la
Igualdad de Discapacidades mediante el cumplimiento de la
normativa nacional con respecto
 a la dignidad humana, los derechos humanos, la
igualdad y la equidad de oportunidades así como el
fortalecimiento de potencialidades.</t>
  </si>
  <si>
    <t>Capacitaciones a productores y asociaciones a través del establecimiento de escuelas de campo. Este modelo participativo, donde técnicos y productores colaboran, promueve el trabajo en equipo y la toma de decisiones informadas. El objetivo es que los agricultores apliquen técnicas modernas con un enfoque de producción rentable, sostenible y asociativa. De esta forma, se asegura que los conocimientos y las herramientas lleguen a los productores de una manera práctica y colaborativa</t>
  </si>
  <si>
    <t>la Igualdad de Género, reconoce y garantiza a las personas el
derecho a la integridad, física, psíquica, moral, sexual, igualdad
formal, no discriminación y una vida libre de violencia en el ámbito
laboral público para lo cual se adaptarán las medidas necesarias
para prevenir y eliminar toda forma de violencia y garantizar los
derechos vinculados con la maternidad.
La Dirección de Estudios de Comercialización</t>
  </si>
  <si>
    <t>………..</t>
  </si>
  <si>
    <t>………………………………………………….</t>
  </si>
  <si>
    <t>……….</t>
  </si>
  <si>
    <t>………………………………………………..</t>
  </si>
  <si>
    <t>La propuesta es elaborada por el Departamento de Planificación en coordinación con las áreas  mencionadas y con la aprobación de la Dirección de la Estación.</t>
  </si>
  <si>
    <t>El Departamento de Planificación de la EETP registró la información solicitada en el formulario del informe de rendición de cuentas con la información obtenida.</t>
  </si>
  <si>
    <t>Se publica el Informe de rendición de cuentas en la página web institucional, para consulta de toda la ciudadanía.</t>
  </si>
  <si>
    <t>Se definió la agenda del evento, De conformidad a las comisiones nombradas por el Sr. Director de la EETP, donde se establece disposiciones particulares para cumplir con el proceso de Rendición de Cuentas en todas sus fases.</t>
  </si>
  <si>
    <t>Se realizó el evento de rendición de cuentas de la EETP, en el Auditorium Enrique Ampuero Pareja de la EETP y    mediante medios virtuales como: Zoom  y YouTube.</t>
  </si>
  <si>
    <t>Se efectuó la deliberación pública a través de  medios virtuales , mediante el cual hubo compromisos para ser consideradas en el año indicado.</t>
  </si>
  <si>
    <t>La variedad de maíz forrajero con fines de alimentación animal, se encuentra en la fase final de validación del proceso de mejoramiento,</t>
  </si>
  <si>
    <t xml:space="preserve">Se sigue evaluando los materiales </t>
  </si>
  <si>
    <t>Alternativas tecnológicas ante la problemática de fusarium oxysporum f.sp. cubense Raza 4 Tropical (R4T)</t>
  </si>
  <si>
    <t>……………</t>
  </si>
  <si>
    <t>………………………</t>
  </si>
  <si>
    <t>…………………………………</t>
  </si>
  <si>
    <t>si</t>
  </si>
  <si>
    <t>Subasta Inversa Electrónica</t>
  </si>
  <si>
    <t>Infima Cuantía</t>
  </si>
  <si>
    <t>Catalogo Electrónico</t>
  </si>
  <si>
    <t>Procedimiento Especial</t>
  </si>
  <si>
    <t>Licitación de obra</t>
  </si>
  <si>
    <t>Incrementar la generación de procesos de investigación científica, desarrollo tecnológico e innovación en el sector agropecuario, agroindustrial y de forestación comercial, garantizando una racional explotación, utilización y conservación de los recursos</t>
  </si>
  <si>
    <t xml:space="preserve">  Incrementar la difusión y transferencia de conocimiento y alternativas tecnológicas en el sector agropecuario</t>
  </si>
  <si>
    <t xml:space="preserve">  Incrementar el acceso a material vegetal y servicios de laboratorio en el sector agropecuario</t>
  </si>
  <si>
    <t>Número de estudios realizados</t>
  </si>
  <si>
    <t xml:space="preserve">Se refiere a los resultados de procesos de investigación que generan conocimiento en diversos temas agrícolas, pecuarios, forestales o agroindustriales. </t>
  </si>
  <si>
    <t>25.6</t>
  </si>
  <si>
    <t>Fomentar la productividad y competitividad en los sectores agrícola, generando valor económico y social en las zonas productoras de cacao de las zonas recomendadas, promoviendo sostenibilidad del cultivo.</t>
  </si>
  <si>
    <t>Al menos uno (1) genotipos promisorios de cacao tipo Nacional identificado como tolerante al estrés hídrico identificado; Metodologías evaluadas sobre valor agregado y control de calidad física en almendras y bebidas de cacao (Theobroma cacao L.), tradicional y espectral.</t>
  </si>
  <si>
    <t xml:space="preserve">Comprende la divulgación de resultados de las investigaciones desarrolladas en diferentes ámbitos agropecuarios, mediante publicaciones técnicas como folletos, manuales, libros, fichas, entre otros.  </t>
  </si>
  <si>
    <t>Número de publicaciones técnicas</t>
  </si>
  <si>
    <t>25.7</t>
  </si>
  <si>
    <t>Boletín técnico titulado “Tecnología de manejo postcosecha semi-mecanizado para cacao CCN 51, cultivado en las estribaciones de la región Andina del Ecuador; Guía de aprendizaje para la aplicación de Trichoderma asperellum y Trichoderma virens en plantaciones comerciales de Banano y Plátano; Guía de aprendizaje para la producción masiva de trichoderma asperellum y trichoderma virens en laboratorios de productores de banano y plátano</t>
  </si>
  <si>
    <t>Permiten que investigadores cuenten con información de nuevas tecnologías científicas y técnicas actualizadas, a fin de su difusión de resultados de investigaciones y desarrollos, apoyan el logro de objetivos al facilitar la transferencia de conocimientos, la innovación y progreso en un campo especifico.</t>
  </si>
  <si>
    <t>Número de publicaciones científicas</t>
  </si>
  <si>
    <t>Corresponde a la publicación de resultados de los diferentes procesos de investigación, a través de revistas científicas especializadas en temas relacionados al sector agropecuario</t>
  </si>
  <si>
    <t>25.8</t>
  </si>
  <si>
    <t>Articulos cientificos generados en la EETP, conformes rubros priorizados y áreas transversales.</t>
  </si>
  <si>
    <t>La transferencia técnica directa que fortalece la soberanía alimentaria y la competitividad exportadora del Ecuador. Contando con información de nuevas tecnologías científicas y técnicas actualizadas.</t>
  </si>
  <si>
    <t>Incrementar la difusión y transferencia de conocimiento y alternativas tecnológicas en el sector agropecuario</t>
  </si>
  <si>
    <t>26.2</t>
  </si>
  <si>
    <t>Número de agricultores beneficiados en procesos de transferencia y difusión de tecnologías</t>
  </si>
  <si>
    <t xml:space="preserve">Al fortalecimiento de conocimientos agropecuarios, empodera a las comunidades rurales, optimiza la producción y sienta las bases para un desarrollo agrícola sostenible. Asi como también miden la transformación de medios de vida y la creación de comunidades rurales más prósperas y autónomas. Es un pilar fundamental para lograr la seguridad alimentaria global, </t>
  </si>
  <si>
    <t>Capacitación a los agricultores en diversos rubro de prioridad de la EETP.</t>
  </si>
  <si>
    <t>Corresponde al Número de técnicos (promotores agrícolas, técnicos) beneficiados en procesos de transferencia y difusión de tecnologías, los cuales deberán continuar con la transferencia de tecnología</t>
  </si>
  <si>
    <t>Número de técnicos beneficiados en procesos de transferencia y difusión de tecnologías</t>
  </si>
  <si>
    <t>26.3</t>
  </si>
  <si>
    <t>Capacitación a técnicos en diferentes rubros priorizados por la EETP, asi como en temas transversales.</t>
  </si>
  <si>
    <t xml:space="preserve">Al fortalecimiento de conocimientos técnicos de una organización o sector, donde actualiza sus habilidades técnica efectiva que son el pilar fundamental para el éxito operativo y estratégico. </t>
  </si>
  <si>
    <t>Número de cursos de capacitación ejecutados</t>
  </si>
  <si>
    <t>Corresponde al número de cursos de capacitación ejecutados en las estaciones experimentales</t>
  </si>
  <si>
    <t>26.4</t>
  </si>
  <si>
    <t xml:space="preserve"> Los cursos desarrollados es el aprendizaje efectivo y la aplicación de lo aprendido. Es este resultado el que se convierte en un motor crucial para el logro de objetivos, ya sean individuales, organizacionales o incluso a nivel de sector.</t>
  </si>
  <si>
    <t>Cursos dictados a agricultores, técnicos</t>
  </si>
  <si>
    <t xml:space="preserve">Corresponde al número de agricultores beneficiados en procesos de transferencia y difusión de tecnologías (cursos, capacitaciones, eventos)
</t>
  </si>
  <si>
    <t>Incrementar el acceso a material vegetal y servicios de laboratorio en el sector agropecuario</t>
  </si>
  <si>
    <t>Número de análisis de laboratorio de suelos y agua</t>
  </si>
  <si>
    <t>Corresponde al servicio de análisis de muestras realizadas de laboratorio de suelos y agua</t>
  </si>
  <si>
    <t>27.3</t>
  </si>
  <si>
    <t>Los resultados de los análisis de laboratorio de suelos y agua contribuyen al logro de diversos objetivos de maneras fundamentales</t>
  </si>
  <si>
    <t>Analisis de muestras en el laboratorio de Suelos y Aguas</t>
  </si>
  <si>
    <t>Venta de  semilla producida por la estación experimental</t>
  </si>
  <si>
    <t>Su resultado favorable demuestra la validez de la oferta, asegura la sostenibilidad de los productores de semilla y, crucialmente, impulsa la productividad, la rentabilidad y la resiliencia de los agricultores, elementos esenciales para el logro de una agricultura próspera y sostenible en Ecuador.</t>
  </si>
  <si>
    <t>Venta de material de propagación vegetativa  producido por la estación experimental</t>
  </si>
  <si>
    <t>la base genética y sanitaria que define el potencial de un cultivo. El resultado de disponer de material superior se traduce directamente en mayor productividad, sanidad, eficiencia y adaptabilidad, elementos esenciales para el logro de una agricultura rentable, sostenible y competitiva, tanto a nivel de finca como para la seguridad alimentaria de un país como Ecuador.</t>
  </si>
  <si>
    <t>Genera ingresos por venta de productos comerciales producidos por la estación experimental</t>
  </si>
  <si>
    <t>Incrementar la oferta de servicios institucionales en el sector agropecuario</t>
  </si>
  <si>
    <t>Monto a recaudar por venta de  semilla de maíz y soya regIstradas y certificadas</t>
  </si>
  <si>
    <t xml:space="preserve">Monto a recaudar por venta de  semilla </t>
  </si>
  <si>
    <t>Monto a recaudar por venta de material de propagación vegetativa (Plantas clonales, mazorcas de cacao)</t>
  </si>
  <si>
    <t>Monto a recaudar por venta de material de propagación vegetativa</t>
  </si>
  <si>
    <t>Monto a recaudar por venta de productos comerciales (cacao, maíz, soya, caucho, fruta de palma aceitera)</t>
  </si>
  <si>
    <t>Monto a recaudar por venta de productos comerciales</t>
  </si>
  <si>
    <t>27.6</t>
  </si>
  <si>
    <t>27.7</t>
  </si>
  <si>
    <t>27.8</t>
  </si>
  <si>
    <t>…………………….</t>
  </si>
  <si>
    <t>………….</t>
  </si>
  <si>
    <t>…………………………………………………………</t>
  </si>
  <si>
    <t>…………………………</t>
  </si>
  <si>
    <t>…………………………………………………………………………………………………</t>
  </si>
  <si>
    <t>Mediante memorando INIAP-EETP_DIR-2026-0288-MEM, se conformó un equipo con los responsables de las áreas de: Planificación y Gestión Estratégica, Núcleo de Transferencia y Tecnología, Financiero, Producción conjuntamente área de Investigación.</t>
  </si>
  <si>
    <t>La Responsable de Planificación solicitó la información,  a las unidades  poseedoras de información, remitan los datos correspondientes para la elaboración del Informe de Rendición de Cuentas 2025. Una vez obtenida la información, compila, revisa, valida y evalúa.</t>
  </si>
  <si>
    <t>Gestionar procesos y recursos institucionales</t>
  </si>
  <si>
    <t>Fondo de investigación de agrodevisidad, semillas y agricultura sustentable.</t>
  </si>
  <si>
    <t>Proyecto de gestión del subsistema de empleo en el servicio público.</t>
  </si>
  <si>
    <t>Los estudiantes adquieren conocimientos y experiencia en el desarrollo de sus actividades, para su
aplicación futura a nivel profesional y laboral.</t>
  </si>
  <si>
    <t>Se promueve el acceso a oportunidades de empleo y adquisisción de
conocimientos y experiencia laboral para jóvenes.</t>
  </si>
  <si>
    <t>Estrategia ante la amaenaza de enfermedades que afecten a la producción de musáceas.</t>
  </si>
  <si>
    <t>Total</t>
  </si>
  <si>
    <t>PROGRAMA Y/O PROTECTO - Corriente</t>
  </si>
  <si>
    <t xml:space="preserve"> PROGRAMA Y/O PROTECTO - Corriente</t>
  </si>
  <si>
    <t xml:space="preserve"> PROGRAMA Y/O PROTECTO - Inversión</t>
  </si>
  <si>
    <t>https://www.facebook.com/share/p/1GSzxd4CWZ/</t>
  </si>
  <si>
    <t>https://www.iniap.gob.ec/transparencia/</t>
  </si>
  <si>
    <t>https://www.iniap.gob.ec/rendicion-de-cuentas-estacion-experimental-tropical-pichilingue-2025/</t>
  </si>
  <si>
    <t>Suscripción de cartas de compromisos/convenios interinstitucionales con instituciones de
educación superior</t>
  </si>
  <si>
    <t xml:space="preserve">De 2607  productores, estudiantes y técnicos capacitados en el rubro musáceas el 853 fueron mujeres. </t>
  </si>
  <si>
    <t>Sobre la base de la información entregada, se procedió a elaborar el informe de Rendición de Cuentas 2025.</t>
  </si>
  <si>
    <t>El informe preliminar de Rendición de Cuentas 2025 fue emitido para revisión -socialización.</t>
  </si>
  <si>
    <t>Capacitaciones en la interpretación de análisis de suelo –manejo correcto del suelo</t>
  </si>
  <si>
    <t>Difusión de resultados de las investigaciones</t>
  </si>
  <si>
    <t>Difusión de ventas de Plantas de cacao</t>
  </si>
  <si>
    <t>Capacitación especializada</t>
  </si>
  <si>
    <t xml:space="preserve"> https://x.com/INIAPECUADOR/status/1950924432593047911?s=20</t>
  </si>
  <si>
    <t>Entre los aislamientos evaluados, algunos destacaron por su capacidad para combinar supresión de la enfermedad y promoción del crecimiento, lo que respalda su potencial como alternativa sostenible para el manejo de la fusariosis en banano. En conjunto, el trabajo concluye que los aislamientos nativos de Trichoderma representan una herramienta  prometedora para programas de manejo integrado del cultivo</t>
  </si>
  <si>
    <t>https://x.com/INIAPECUADOR/status/1892581405982404627?s=20</t>
  </si>
  <si>
    <t>Mediante este programa global Dr. Suelos se han desarrollado capacitaciones, donde los  participantes  conocieron de una mejor forma la importancia de manejar eficientemente el suelo de sus fincas, Vincualo a este, tambien culminó el proyecto piloto “Manitos al suelo”se capacitó a   estudiantes resultanndo beneficiosas, pues ellos conocieron cuán importante es cuidar el suelo ya que es un recurso no renovable.</t>
  </si>
  <si>
    <t>https://x.com/INIAPECUADOR/status/1953918842528309336?s=20</t>
  </si>
  <si>
    <t>Se difundió, mediante el Proyecto sobre generación de estrategias climáticamente inteligentes para la producción de biomasa forrajera que ejecutan técnicos de la Estación Experimental Pichilingue, del Programa de Ganadería Bovina, da a conocer sus los avances preliminares.</t>
  </si>
  <si>
    <t>A través del fortalecimiento de capacidades en producción de cacao, mediante las capacitaciones a agricultores de Río Verde, Muisne y Quinindé en selección de patrones e injertación (púa lateral). Junto a FUNDEDIG se impulsa la mayor productividad y sostenibilidad. Promoviendo las variedades de plantas clónales para la zona de Esmeraldas, de los clones de cacao:  INIAP EETP 803 “Floral Pichilingue” e INIAP EETP 804 “Sabor Emeralda”.</t>
  </si>
  <si>
    <t>https://x.com/INIAPECUADOR/status/2044062791590400402?s=20</t>
  </si>
  <si>
    <t>https://x.com/INIAPECUADOR/status/1929649801869836573?s=20</t>
  </si>
  <si>
    <t>En la EET-Pichilingue realizamos el evento “Rol de la mujer rural en el desarrollo del país”, con productoras de 5 cantones y el programa Súper Mujer Rural, con ponencias, mesas de trabajos y conversatorios, visibilizamos su aporte a la seguridad alimentaria. Donde el INIAP reafirmaron nuestro compromiso con un agro justo, inclusivo y sostenible, donde las mujeres rurales sean protagonistas del cambio</t>
  </si>
  <si>
    <t>23 de abril 2026</t>
  </si>
  <si>
    <t>https://repositorio.iniap.gob.ec/items/3048cd78-ab3d-47f5-bfd4-1698f03809bd</t>
  </si>
  <si>
    <t>Por realizar en el sistema CPCCS</t>
  </si>
  <si>
    <t xml:space="preserve">https://www.youtube.com/live/da5-4viNyBs?si=dA0Cv1hsAJzObuhR, </t>
  </si>
  <si>
    <t>https://www.iniap.gob.ec/rendicion-de-cuentas-estacion-experimental-tropical-pichilingue-2025/linkdocumento2025</t>
  </si>
  <si>
    <t>https://www.iniap.gob.ec/wp-content/uploads/2026/05/INIAP-EETP_DIR-2026-0288-MEM-1.pdf</t>
  </si>
  <si>
    <t>https://www.iniap.gob.ec/wp-content/uploads/2026/05/PlanificacionydisenoRC2025_eetp.pdf</t>
  </si>
  <si>
    <t>https://www.iniap.gob.ec/wp-content/uploads/downloads/2019/11/literal-a1-Organigrama-de-la-institucion.pdf</t>
  </si>
  <si>
    <t>https://www.iniap.gob.ec/rendicion-de-cuentas-estacion-experimental-tropical-pichilingue-2025/#</t>
  </si>
  <si>
    <t>Capacitación en técnicas de mitigación de metales pesados;  fortalecimiento de tecnologia agricolas a la mujer rural; fortalecer la comunicación entre actores. Esto incluye la creación de canales directos y efectivos entre productores agrícolas, técnicos facilitadores y profesionales afines para asegurar la transferencia de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</si>
</sst>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font>
      <sz val="11"/>
      <color theme="1"/>
      <name val="Calibri"/>
      <charset val="134"/>
      <scheme val="minor"/>
    </font>
    <font>
      <sz val="8"/>
      <name val="Cambria"/>
      <family val="1"/>
      <scheme val="major"/>
    </font>
    <font>
      <sz val="8"/>
      <color rgb="FFFF0000"/>
      <name val="Cambria"/>
      <family val="1"/>
      <scheme val="major"/>
    </font>
    <font>
      <sz val="11"/>
      <color theme="1"/>
      <name val="Cambria"/>
      <family val="1"/>
      <scheme val="major"/>
    </font>
    <font>
      <sz val="8"/>
      <color rgb="FF000000"/>
      <name val="Cambria"/>
      <family val="1"/>
      <scheme val="major"/>
    </font>
    <font>
      <u/>
      <sz val="11"/>
      <color rgb="FF0000FF"/>
      <name val="Calibri"/>
      <family val="2"/>
      <scheme val="minor"/>
    </font>
    <font>
      <sz val="8"/>
      <color theme="1"/>
      <name val="Cambria"/>
      <family val="1"/>
      <scheme val="major"/>
    </font>
    <font>
      <b/>
      <sz val="8"/>
      <color theme="1"/>
      <name val="Cambria"/>
      <family val="1"/>
      <scheme val="major"/>
    </font>
    <font>
      <sz val="8"/>
      <color rgb="FFFFFFFF"/>
      <name val="Cambria"/>
      <family val="1"/>
      <scheme val="major"/>
    </font>
    <font>
      <b/>
      <sz val="8"/>
      <color rgb="FFFFFFFF"/>
      <name val="Cambria"/>
      <family val="1"/>
      <scheme val="major"/>
    </font>
    <font>
      <sz val="8"/>
      <color rgb="FF808080"/>
      <name val="Cambria"/>
      <family val="1"/>
      <scheme val="major"/>
    </font>
    <font>
      <sz val="6"/>
      <name val="Cambria"/>
      <family val="1"/>
      <scheme val="major"/>
    </font>
    <font>
      <sz val="7"/>
      <name val="Cambria"/>
      <family val="1"/>
      <scheme val="major"/>
    </font>
    <font>
      <u/>
      <sz val="9"/>
      <color rgb="FF0000FF"/>
      <name val="Calibri"/>
      <family val="2"/>
      <scheme val="minor"/>
    </font>
    <font>
      <sz val="9"/>
      <color theme="1"/>
      <name val="Cambria"/>
      <family val="1"/>
      <scheme val="major"/>
    </font>
    <font>
      <sz val="9"/>
      <name val="Cambria"/>
      <family val="1"/>
      <scheme val="major"/>
    </font>
    <font>
      <sz val="8"/>
      <color theme="1"/>
      <name val="Times New Roman"/>
      <family val="1"/>
    </font>
    <font>
      <u/>
      <sz val="8"/>
      <color rgb="FF0000FF"/>
      <name val="Times New Roman"/>
      <family val="1"/>
    </font>
    <font>
      <u/>
      <sz val="8"/>
      <color rgb="FF0000FF"/>
      <name val="Calibri"/>
      <family val="2"/>
      <scheme val="minor"/>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s>
  <cellStyleXfs count="2">
    <xf numFmtId="0" fontId="0" fillId="0" borderId="0"/>
    <xf numFmtId="0" fontId="5" fillId="0" borderId="0" applyNumberFormat="0" applyFill="0" applyBorder="0" applyAlignment="0" applyProtection="0">
      <alignment vertical="center"/>
    </xf>
  </cellStyleXfs>
  <cellXfs count="151">
    <xf numFmtId="0" fontId="0" fillId="0" borderId="0" xfId="0"/>
    <xf numFmtId="0" fontId="1" fillId="3" borderId="2" xfId="0" applyFont="1" applyFill="1" applyBorder="1" applyAlignment="1">
      <alignment horizontal="center" vertical="center" wrapText="1"/>
    </xf>
    <xf numFmtId="0" fontId="3" fillId="0" borderId="2" xfId="0" applyFont="1" applyBorder="1" applyAlignment="1">
      <alignment horizont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0" borderId="0" xfId="0" applyFont="1" applyAlignment="1">
      <alignment horizontal="left" vertical="center" indent="1"/>
    </xf>
    <xf numFmtId="0" fontId="7" fillId="0" borderId="0" xfId="0" applyFont="1" applyAlignment="1">
      <alignment horizontal="left" vertical="center" indent="1"/>
    </xf>
    <xf numFmtId="0" fontId="8" fillId="2" borderId="2" xfId="0" applyFont="1" applyFill="1" applyBorder="1" applyAlignment="1">
      <alignment horizontal="center" vertical="center" wrapText="1"/>
    </xf>
    <xf numFmtId="0" fontId="6" fillId="0" borderId="0" xfId="0" applyFont="1"/>
    <xf numFmtId="0" fontId="4" fillId="0" borderId="0" xfId="0" applyFont="1" applyAlignment="1">
      <alignment vertical="center"/>
    </xf>
    <xf numFmtId="0" fontId="4" fillId="0" borderId="2" xfId="0" applyFont="1" applyBorder="1" applyAlignment="1">
      <alignment vertical="center" wrapText="1"/>
    </xf>
    <xf numFmtId="0" fontId="10" fillId="3" borderId="2" xfId="0" applyFont="1" applyFill="1" applyBorder="1" applyAlignment="1">
      <alignment horizontal="center" vertical="center" wrapText="1"/>
    </xf>
    <xf numFmtId="0" fontId="10" fillId="3" borderId="0" xfId="0" applyFont="1" applyFill="1" applyBorder="1" applyAlignment="1">
      <alignment horizontal="left" vertical="center" wrapText="1"/>
    </xf>
    <xf numFmtId="0" fontId="8" fillId="2" borderId="2" xfId="0" applyFont="1" applyFill="1" applyBorder="1" applyAlignment="1">
      <alignment vertical="center" wrapText="1"/>
    </xf>
    <xf numFmtId="0" fontId="10" fillId="0" borderId="2" xfId="0" applyFont="1" applyBorder="1" applyAlignment="1">
      <alignment horizontal="right" vertical="center" wrapText="1"/>
    </xf>
    <xf numFmtId="0" fontId="10" fillId="0" borderId="2"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6" fillId="0" borderId="0" xfId="0" applyFont="1" applyBorder="1" applyAlignment="1">
      <alignment horizontal="center"/>
    </xf>
    <xf numFmtId="0" fontId="6" fillId="0" borderId="2" xfId="0" applyFont="1" applyBorder="1" applyAlignment="1">
      <alignment horizontal="center"/>
    </xf>
    <xf numFmtId="0" fontId="6" fillId="0" borderId="0" xfId="0" applyFont="1" applyBorder="1"/>
    <xf numFmtId="0" fontId="10" fillId="0" borderId="2"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xf>
    <xf numFmtId="0" fontId="10" fillId="0" borderId="2" xfId="0" applyFont="1" applyBorder="1" applyAlignment="1">
      <alignment horizontal="justify" vertical="center" wrapText="1"/>
    </xf>
    <xf numFmtId="0" fontId="4" fillId="0" borderId="0" xfId="0" applyFont="1" applyAlignment="1">
      <alignment horizontal="left" vertical="center" indent="1"/>
    </xf>
    <xf numFmtId="0" fontId="2" fillId="0" borderId="0" xfId="0" applyFont="1"/>
    <xf numFmtId="0" fontId="6" fillId="0" borderId="5" xfId="0" applyFont="1" applyBorder="1" applyAlignment="1">
      <alignment horizontal="center" vertical="center"/>
    </xf>
    <xf numFmtId="2"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8" fillId="4"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right" vertical="center" wrapText="1"/>
    </xf>
    <xf numFmtId="1" fontId="1" fillId="0" borderId="2" xfId="0" applyNumberFormat="1" applyFont="1" applyBorder="1" applyAlignment="1">
      <alignment horizontal="center" vertical="center" wrapText="1"/>
    </xf>
    <xf numFmtId="4" fontId="1" fillId="0" borderId="2" xfId="0" applyNumberFormat="1" applyFont="1" applyBorder="1"/>
    <xf numFmtId="0" fontId="11" fillId="0" borderId="2"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6" fillId="0" borderId="2" xfId="0" applyFont="1" applyBorder="1" applyAlignment="1">
      <alignment horizontal="center"/>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 fillId="0" borderId="2" xfId="0" applyFont="1" applyBorder="1" applyAlignment="1">
      <alignment horizontal="left" vertical="center" wrapText="1"/>
    </xf>
    <xf numFmtId="0" fontId="5" fillId="0" borderId="2" xfId="1" applyBorder="1" applyAlignment="1">
      <alignment horizontal="left"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7" fillId="0" borderId="0" xfId="0" applyFont="1" applyAlignment="1">
      <alignment horizontal="center" vertical="center"/>
    </xf>
    <xf numFmtId="1" fontId="1" fillId="0" borderId="2" xfId="0" applyNumberFormat="1" applyFont="1" applyBorder="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164" fontId="1" fillId="0" borderId="2" xfId="0" applyNumberFormat="1" applyFont="1" applyBorder="1" applyAlignment="1">
      <alignment horizontal="left" vertical="center" wrapText="1"/>
    </xf>
    <xf numFmtId="14" fontId="1" fillId="0" borderId="2" xfId="0" applyNumberFormat="1" applyFont="1" applyBorder="1" applyAlignment="1">
      <alignment horizontal="left" vertical="center" wrapText="1"/>
    </xf>
    <xf numFmtId="0" fontId="8" fillId="2"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3" fontId="1" fillId="0" borderId="5" xfId="0" applyNumberFormat="1" applyFont="1" applyBorder="1" applyAlignment="1">
      <alignment horizontal="center" vertical="center" wrapText="1"/>
    </xf>
    <xf numFmtId="0" fontId="1" fillId="0" borderId="2" xfId="0" applyFont="1" applyBorder="1" applyAlignment="1">
      <alignment horizontal="center" wrapText="1"/>
    </xf>
    <xf numFmtId="0" fontId="4" fillId="0" borderId="2" xfId="0" applyFont="1" applyBorder="1" applyAlignment="1">
      <alignment horizontal="left" vertical="center" wrapText="1"/>
    </xf>
    <xf numFmtId="0" fontId="10" fillId="0" borderId="2" xfId="0" applyFont="1" applyBorder="1" applyAlignment="1">
      <alignment horizontal="center" vertical="center" wrapText="1"/>
    </xf>
    <xf numFmtId="0" fontId="6" fillId="0" borderId="2" xfId="0" applyFont="1" applyBorder="1" applyAlignment="1">
      <alignment horizontal="center"/>
    </xf>
    <xf numFmtId="0" fontId="4" fillId="0" borderId="2" xfId="0" applyFont="1" applyBorder="1" applyAlignment="1">
      <alignment horizontal="center" vertical="center" wrapText="1"/>
    </xf>
    <xf numFmtId="0" fontId="13" fillId="0" borderId="2" xfId="1" applyFont="1" applyBorder="1" applyAlignment="1">
      <alignment horizontal="center"/>
    </xf>
    <xf numFmtId="0" fontId="14" fillId="0" borderId="2" xfId="0" applyFont="1" applyBorder="1" applyAlignment="1">
      <alignment horizontal="center"/>
    </xf>
    <xf numFmtId="0" fontId="4" fillId="0" borderId="2" xfId="0" applyFont="1" applyBorder="1" applyAlignment="1">
      <alignment horizontal="center" vertical="center"/>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3" fillId="0" borderId="2" xfId="1" applyFont="1" applyBorder="1" applyAlignment="1">
      <alignment horizontal="left"/>
    </xf>
    <xf numFmtId="0" fontId="15" fillId="0" borderId="2" xfId="0" applyFont="1" applyBorder="1" applyAlignment="1">
      <alignment horizontal="left"/>
    </xf>
    <xf numFmtId="0" fontId="14" fillId="0" borderId="2" xfId="0" applyFont="1" applyBorder="1" applyAlignment="1">
      <alignment horizontal="left"/>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4" fontId="1" fillId="0" borderId="2"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horizontal="center"/>
    </xf>
    <xf numFmtId="0" fontId="3" fillId="0" borderId="2" xfId="0" applyFont="1" applyBorder="1" applyAlignment="1">
      <alignment horizontal="center"/>
    </xf>
    <xf numFmtId="0" fontId="10" fillId="0" borderId="0" xfId="0" applyFont="1" applyAlignment="1">
      <alignment horizontal="center" vertical="center" wrapText="1"/>
    </xf>
    <xf numFmtId="0" fontId="7" fillId="0" borderId="0" xfId="0" applyFont="1" applyAlignment="1">
      <alignment horizontal="justify" vertical="center"/>
    </xf>
    <xf numFmtId="0" fontId="8" fillId="4"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2" xfId="0" applyFont="1" applyBorder="1" applyAlignment="1">
      <alignment horizontal="left" vertical="center" wrapText="1"/>
    </xf>
    <xf numFmtId="0" fontId="5" fillId="0" borderId="2" xfId="1" applyBorder="1" applyAlignment="1">
      <alignment horizontal="center"/>
    </xf>
    <xf numFmtId="0" fontId="16" fillId="0" borderId="2" xfId="0" applyFont="1" applyBorder="1" applyAlignment="1">
      <alignment horizontal="center"/>
    </xf>
    <xf numFmtId="0" fontId="17" fillId="0" borderId="2" xfId="1" applyFont="1" applyBorder="1" applyAlignment="1">
      <alignment horizontal="center"/>
    </xf>
    <xf numFmtId="0" fontId="18" fillId="0" borderId="2" xfId="1" applyFont="1" applyBorder="1" applyAlignment="1">
      <alignment horizontal="center"/>
    </xf>
    <xf numFmtId="0" fontId="18" fillId="0" borderId="2" xfId="1" applyFont="1" applyBorder="1" applyAlignment="1">
      <alignment vertical="center" wrapText="1"/>
    </xf>
    <xf numFmtId="0" fontId="18" fillId="0" borderId="6" xfId="1" applyFont="1" applyBorder="1" applyAlignment="1">
      <alignment horizont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7" xfId="1" applyFont="1" applyBorder="1" applyAlignment="1">
      <alignment horizontal="center"/>
    </xf>
    <xf numFmtId="0" fontId="18" fillId="0" borderId="8" xfId="1" applyFont="1" applyBorder="1" applyAlignment="1">
      <alignment horizont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9" xfId="1" applyFont="1" applyBorder="1" applyAlignment="1">
      <alignment horizontal="center" vertical="center"/>
    </xf>
    <xf numFmtId="0" fontId="18" fillId="0" borderId="3" xfId="1" applyFont="1" applyBorder="1" applyAlignment="1">
      <alignment horizontal="center"/>
    </xf>
    <xf numFmtId="0" fontId="18" fillId="0" borderId="4" xfId="1" applyFont="1" applyBorder="1" applyAlignment="1">
      <alignment horizontal="center"/>
    </xf>
    <xf numFmtId="0" fontId="18" fillId="0" borderId="9" xfId="1" applyFont="1" applyBorder="1" applyAlignment="1">
      <alignment horizontal="center"/>
    </xf>
    <xf numFmtId="0" fontId="18" fillId="0" borderId="1" xfId="1" applyFont="1" applyBorder="1" applyAlignment="1">
      <alignment horizontal="center"/>
    </xf>
    <xf numFmtId="0" fontId="18" fillId="0" borderId="0" xfId="1" applyFont="1" applyBorder="1" applyAlignment="1">
      <alignment horizontal="center"/>
    </xf>
    <xf numFmtId="0" fontId="18" fillId="0" borderId="14" xfId="1" applyFont="1" applyBorder="1" applyAlignment="1">
      <alignment horizontal="center"/>
    </xf>
    <xf numFmtId="0" fontId="18" fillId="0" borderId="10" xfId="1" applyFont="1" applyBorder="1" applyAlignment="1">
      <alignment horizontal="center"/>
    </xf>
    <xf numFmtId="0" fontId="18" fillId="0" borderId="11" xfId="1" applyFont="1" applyBorder="1" applyAlignment="1">
      <alignment horizontal="center"/>
    </xf>
    <xf numFmtId="0" fontId="18" fillId="0" borderId="12" xfId="1" applyFont="1" applyBorder="1" applyAlignment="1">
      <alignment horizontal="center"/>
    </xf>
    <xf numFmtId="0" fontId="6"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iniap.gob.ec/items/3048cd78-ab3d-47f5-bfd4-1698f03809bd" TargetMode="External"/><Relationship Id="rId13" Type="http://schemas.openxmlformats.org/officeDocument/2006/relationships/hyperlink" Target="https://www.iniap.gob.ec/rendicion-de-cuentas-estacion-experimental-tropical-pichilingue-2025/linkdocumento2025" TargetMode="External"/><Relationship Id="rId18" Type="http://schemas.openxmlformats.org/officeDocument/2006/relationships/hyperlink" Target="https://www.iniap.gob.ec/rendicion-de-cuentas-estacion-experimental-tropical-pichilingue-2025/" TargetMode="External"/><Relationship Id="rId3" Type="http://schemas.openxmlformats.org/officeDocument/2006/relationships/hyperlink" Target="http://www.iniap.gob.ec/" TargetMode="External"/><Relationship Id="rId21" Type="http://schemas.openxmlformats.org/officeDocument/2006/relationships/hyperlink" Target="https://www.iniap.gob.ec/rendicion-de-cuentas-estacion-experimental-tropical-pichilingue-2025/" TargetMode="External"/><Relationship Id="rId7" Type="http://schemas.openxmlformats.org/officeDocument/2006/relationships/hyperlink" Target="https://x.com/INIAPECUADOR/status/1929649801869836573?s=20" TargetMode="External"/><Relationship Id="rId12" Type="http://schemas.openxmlformats.org/officeDocument/2006/relationships/hyperlink" Target="https://www.iniap.gob.ec/wp-content/uploads/2026/05/PlanificacionydisenoRC2025_eetp.pdf" TargetMode="External"/><Relationship Id="rId17" Type="http://schemas.openxmlformats.org/officeDocument/2006/relationships/hyperlink" Target="https://www.iniap.gob.ec/rendicion-de-cuentas-estacion-experimental-tropical-pichilingue-2025/linkdocumento2025" TargetMode="External"/><Relationship Id="rId2" Type="http://schemas.openxmlformats.org/officeDocument/2006/relationships/hyperlink" Target="https://www.iniap.gob.ec/rendicion-de-cuentas-estacion-experimental-tropical-pichilingue-2025/" TargetMode="External"/><Relationship Id="rId16" Type="http://schemas.openxmlformats.org/officeDocument/2006/relationships/hyperlink" Target="https://www.iniap.gob.ec/wp-content/uploads/downloads/2019/11/literal-a1-Organigrama-de-la-institucion.pdf" TargetMode="External"/><Relationship Id="rId20" Type="http://schemas.openxmlformats.org/officeDocument/2006/relationships/hyperlink" Target="https://www.iniap.gob.ec/rendicion-de-cuentas-estacion-experimental-tropical-pichilingue-2025/" TargetMode="External"/><Relationship Id="rId1" Type="http://schemas.openxmlformats.org/officeDocument/2006/relationships/hyperlink" Target="https://www.iniap.gob.ec/transparencia/" TargetMode="External"/><Relationship Id="rId6" Type="http://schemas.openxmlformats.org/officeDocument/2006/relationships/hyperlink" Target="https://x.com/INIAPECUADOR/status/2044062791590400402?s=20" TargetMode="External"/><Relationship Id="rId11" Type="http://schemas.openxmlformats.org/officeDocument/2006/relationships/hyperlink" Target="https://www.iniap.gob.ec/wp-content/uploads/2026/05/INIAP-EETP_DIR-2026-0288-MEM-1.pdf" TargetMode="External"/><Relationship Id="rId5" Type="http://schemas.openxmlformats.org/officeDocument/2006/relationships/hyperlink" Target="https://x.com/INIAPECUADOR/status/1953918842528309336?s=20" TargetMode="External"/><Relationship Id="rId15" Type="http://schemas.openxmlformats.org/officeDocument/2006/relationships/hyperlink" Target="https://www.iniap.gob.ec/rendicion-de-cuentas-estacion-experimental-tropical-pichilingue-2025/" TargetMode="External"/><Relationship Id="rId23" Type="http://schemas.openxmlformats.org/officeDocument/2006/relationships/printerSettings" Target="../printerSettings/printerSettings1.bin"/><Relationship Id="rId10" Type="http://schemas.openxmlformats.org/officeDocument/2006/relationships/hyperlink" Target="https://www.iniap.gob.ec/rendicion-de-cuentas-estacion-experimental-tropical-pichilingue-2025/linkdocumento2025" TargetMode="External"/><Relationship Id="rId19" Type="http://schemas.openxmlformats.org/officeDocument/2006/relationships/hyperlink" Target="https://www.iniap.gob.ec/rendicion-de-cuentas-estacion-experimental-tropical-pichilingue-2025/" TargetMode="External"/><Relationship Id="rId4" Type="http://schemas.openxmlformats.org/officeDocument/2006/relationships/hyperlink" Target="https://x.com/INIAPECUADOR/status/1892581405982404627?s=20" TargetMode="External"/><Relationship Id="rId9" Type="http://schemas.openxmlformats.org/officeDocument/2006/relationships/hyperlink" Target="https://www.youtube.com/live/da5-4viNyBs?si=dA0Cv1hsAJzObuhR," TargetMode="External"/><Relationship Id="rId14" Type="http://schemas.openxmlformats.org/officeDocument/2006/relationships/hyperlink" Target="https://www.facebook.com/share/p/1GSzxd4CWZ/" TargetMode="External"/><Relationship Id="rId22" Type="http://schemas.openxmlformats.org/officeDocument/2006/relationships/hyperlink" Target="https://www.iniap.gob.ec/rendicion-de-cuentas-estacion-experimental-tropical-pichilingue-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9"/>
  <sheetViews>
    <sheetView tabSelected="1" view="pageBreakPreview" topLeftCell="C120" zoomScale="116" zoomScaleNormal="100" zoomScaleSheetLayoutView="116" zoomScalePageLayoutView="50" workbookViewId="0">
      <selection activeCell="J130" sqref="J130:M130"/>
    </sheetView>
  </sheetViews>
  <sheetFormatPr baseColWidth="10" defaultColWidth="11.453125" defaultRowHeight="10.5"/>
  <cols>
    <col min="1" max="1" width="20" style="8" customWidth="1"/>
    <col min="2" max="3" width="11.453125" style="8"/>
    <col min="4" max="4" width="18.08984375" style="8" customWidth="1"/>
    <col min="5" max="8" width="9.26953125" style="8" customWidth="1"/>
    <col min="9" max="9" width="10" style="8" customWidth="1"/>
    <col min="10" max="10" width="9.1796875" style="8" customWidth="1"/>
    <col min="11" max="11" width="9.26953125" style="8" customWidth="1"/>
    <col min="12" max="12" width="10.453125" style="8" customWidth="1"/>
    <col min="13" max="13" width="28.54296875" style="8" customWidth="1"/>
    <col min="14" max="16384" width="11.453125" style="8"/>
  </cols>
  <sheetData>
    <row r="1" spans="1:13">
      <c r="A1" s="57" t="s">
        <v>0</v>
      </c>
      <c r="B1" s="57"/>
      <c r="C1" s="57"/>
      <c r="D1" s="57"/>
      <c r="E1" s="57"/>
      <c r="F1" s="57"/>
      <c r="G1" s="57"/>
      <c r="H1" s="57"/>
      <c r="I1" s="57"/>
      <c r="J1" s="57"/>
      <c r="K1" s="57"/>
      <c r="L1" s="57"/>
      <c r="M1" s="57"/>
    </row>
    <row r="2" spans="1:13">
      <c r="A2" s="57" t="s">
        <v>1</v>
      </c>
      <c r="B2" s="57"/>
      <c r="C2" s="57"/>
      <c r="D2" s="57"/>
      <c r="E2" s="57"/>
      <c r="F2" s="57"/>
      <c r="G2" s="57"/>
      <c r="H2" s="57"/>
      <c r="I2" s="57"/>
      <c r="J2" s="57"/>
      <c r="K2" s="57"/>
      <c r="L2" s="57"/>
      <c r="M2" s="57"/>
    </row>
    <row r="3" spans="1:13">
      <c r="A3" s="9"/>
    </row>
    <row r="4" spans="1:13">
      <c r="A4" s="55" t="s">
        <v>2</v>
      </c>
      <c r="B4" s="56"/>
      <c r="C4" s="56"/>
      <c r="D4" s="56"/>
      <c r="E4" s="56"/>
      <c r="F4" s="56"/>
      <c r="G4" s="56"/>
      <c r="H4" s="56"/>
      <c r="I4" s="56"/>
      <c r="J4" s="56"/>
      <c r="K4" s="56"/>
      <c r="L4" s="56"/>
      <c r="M4" s="56"/>
    </row>
    <row r="5" spans="1:13">
      <c r="A5" s="10" t="s">
        <v>3</v>
      </c>
      <c r="B5" s="58">
        <v>1260007660001</v>
      </c>
      <c r="C5" s="58"/>
      <c r="D5" s="58"/>
      <c r="E5" s="58"/>
      <c r="F5" s="58"/>
      <c r="G5" s="58"/>
      <c r="H5" s="58"/>
      <c r="I5" s="58"/>
      <c r="J5" s="58"/>
      <c r="K5" s="58"/>
      <c r="L5" s="58"/>
      <c r="M5" s="58"/>
    </row>
    <row r="6" spans="1:13">
      <c r="A6" s="10" t="s">
        <v>4</v>
      </c>
      <c r="B6" s="53" t="s">
        <v>189</v>
      </c>
      <c r="C6" s="53"/>
      <c r="D6" s="53"/>
      <c r="E6" s="53"/>
      <c r="F6" s="53"/>
      <c r="G6" s="53"/>
      <c r="H6" s="53"/>
      <c r="I6" s="53"/>
      <c r="J6" s="53"/>
      <c r="K6" s="53"/>
      <c r="L6" s="53"/>
      <c r="M6" s="53"/>
    </row>
    <row r="7" spans="1:13" ht="21">
      <c r="A7" s="10" t="s">
        <v>5</v>
      </c>
      <c r="B7" s="53" t="s">
        <v>190</v>
      </c>
      <c r="C7" s="53"/>
      <c r="D7" s="53"/>
      <c r="E7" s="53"/>
      <c r="F7" s="53"/>
      <c r="G7" s="53"/>
      <c r="H7" s="53"/>
      <c r="I7" s="53"/>
      <c r="J7" s="53"/>
      <c r="K7" s="53"/>
      <c r="L7" s="53"/>
      <c r="M7" s="53"/>
    </row>
    <row r="8" spans="1:13">
      <c r="A8" s="10" t="s">
        <v>6</v>
      </c>
      <c r="B8" s="53" t="s">
        <v>191</v>
      </c>
      <c r="C8" s="53"/>
      <c r="D8" s="53"/>
      <c r="E8" s="53"/>
      <c r="F8" s="53"/>
      <c r="G8" s="53"/>
      <c r="H8" s="53"/>
      <c r="I8" s="53"/>
      <c r="J8" s="53"/>
      <c r="K8" s="53"/>
      <c r="L8" s="53"/>
      <c r="M8" s="53"/>
    </row>
    <row r="9" spans="1:13">
      <c r="A9" s="10" t="s">
        <v>7</v>
      </c>
      <c r="B9" s="53" t="s">
        <v>192</v>
      </c>
      <c r="C9" s="53"/>
      <c r="D9" s="53"/>
      <c r="E9" s="53"/>
      <c r="F9" s="53"/>
      <c r="G9" s="53"/>
      <c r="H9" s="53"/>
      <c r="I9" s="53"/>
      <c r="J9" s="53"/>
      <c r="K9" s="53"/>
      <c r="L9" s="53"/>
      <c r="M9" s="53"/>
    </row>
    <row r="10" spans="1:13">
      <c r="A10" s="10" t="s">
        <v>8</v>
      </c>
      <c r="B10" s="53" t="s">
        <v>193</v>
      </c>
      <c r="C10" s="53"/>
      <c r="D10" s="53"/>
      <c r="E10" s="53"/>
      <c r="F10" s="53"/>
      <c r="G10" s="53"/>
      <c r="H10" s="53"/>
      <c r="I10" s="53"/>
      <c r="J10" s="53"/>
      <c r="K10" s="53"/>
      <c r="L10" s="53"/>
      <c r="M10" s="53"/>
    </row>
    <row r="11" spans="1:13">
      <c r="A11" s="10" t="s">
        <v>9</v>
      </c>
      <c r="B11" s="53" t="s">
        <v>194</v>
      </c>
      <c r="C11" s="53"/>
      <c r="D11" s="53"/>
      <c r="E11" s="53"/>
      <c r="F11" s="53"/>
      <c r="G11" s="53"/>
      <c r="H11" s="53"/>
      <c r="I11" s="53"/>
      <c r="J11" s="53"/>
      <c r="K11" s="53"/>
      <c r="L11" s="53"/>
      <c r="M11" s="53"/>
    </row>
    <row r="12" spans="1:13">
      <c r="A12" s="10" t="s">
        <v>10</v>
      </c>
      <c r="B12" s="53" t="s">
        <v>194</v>
      </c>
      <c r="C12" s="53"/>
      <c r="D12" s="53"/>
      <c r="E12" s="53"/>
      <c r="F12" s="53"/>
      <c r="G12" s="53"/>
      <c r="H12" s="53"/>
      <c r="I12" s="53"/>
      <c r="J12" s="53"/>
      <c r="K12" s="53"/>
      <c r="L12" s="53"/>
      <c r="M12" s="53"/>
    </row>
    <row r="13" spans="1:13">
      <c r="A13" s="10" t="s">
        <v>11</v>
      </c>
      <c r="B13" s="53" t="s">
        <v>195</v>
      </c>
      <c r="C13" s="53"/>
      <c r="D13" s="53"/>
      <c r="E13" s="53"/>
      <c r="F13" s="53"/>
      <c r="G13" s="53"/>
      <c r="H13" s="53"/>
      <c r="I13" s="53"/>
      <c r="J13" s="53"/>
      <c r="K13" s="53"/>
      <c r="L13" s="53"/>
      <c r="M13" s="53"/>
    </row>
    <row r="14" spans="1:13">
      <c r="A14" s="10" t="s">
        <v>12</v>
      </c>
      <c r="B14" s="53" t="s">
        <v>196</v>
      </c>
      <c r="C14" s="53"/>
      <c r="D14" s="53"/>
      <c r="E14" s="53"/>
      <c r="F14" s="53"/>
      <c r="G14" s="53"/>
      <c r="H14" s="53"/>
      <c r="I14" s="53"/>
      <c r="J14" s="53"/>
      <c r="K14" s="53"/>
      <c r="L14" s="53"/>
      <c r="M14" s="53"/>
    </row>
    <row r="15" spans="1:13">
      <c r="A15" s="10" t="s">
        <v>13</v>
      </c>
      <c r="B15" s="53" t="s">
        <v>197</v>
      </c>
      <c r="C15" s="53"/>
      <c r="D15" s="53"/>
      <c r="E15" s="53"/>
      <c r="F15" s="53"/>
      <c r="G15" s="53"/>
      <c r="H15" s="53"/>
      <c r="I15" s="53"/>
      <c r="J15" s="53"/>
      <c r="K15" s="53"/>
      <c r="L15" s="53"/>
      <c r="M15" s="53"/>
    </row>
    <row r="16" spans="1:13">
      <c r="A16" s="10" t="s">
        <v>14</v>
      </c>
      <c r="B16" s="54" t="s">
        <v>198</v>
      </c>
      <c r="C16" s="53"/>
      <c r="D16" s="53"/>
      <c r="E16" s="53"/>
      <c r="F16" s="53"/>
      <c r="G16" s="53"/>
      <c r="H16" s="53"/>
      <c r="I16" s="53"/>
      <c r="J16" s="53"/>
      <c r="K16" s="53"/>
      <c r="L16" s="53"/>
      <c r="M16" s="53"/>
    </row>
    <row r="17" spans="1:13" ht="14.25" customHeight="1">
      <c r="A17" s="55" t="s">
        <v>15</v>
      </c>
      <c r="B17" s="56"/>
      <c r="C17" s="56"/>
      <c r="D17" s="56"/>
      <c r="E17" s="56"/>
      <c r="F17" s="56"/>
      <c r="G17" s="56"/>
      <c r="H17" s="56"/>
      <c r="I17" s="56"/>
      <c r="J17" s="56"/>
      <c r="K17" s="56"/>
      <c r="L17" s="56"/>
      <c r="M17" s="56"/>
    </row>
    <row r="18" spans="1:13" ht="21">
      <c r="A18" s="10" t="s">
        <v>16</v>
      </c>
      <c r="B18" s="53" t="s">
        <v>199</v>
      </c>
      <c r="C18" s="53"/>
      <c r="D18" s="53"/>
      <c r="E18" s="53"/>
      <c r="F18" s="53"/>
      <c r="G18" s="53"/>
      <c r="H18" s="53"/>
      <c r="I18" s="53"/>
      <c r="J18" s="53"/>
      <c r="K18" s="53"/>
      <c r="L18" s="53"/>
      <c r="M18" s="53"/>
    </row>
    <row r="19" spans="1:13" ht="21">
      <c r="A19" s="10" t="s">
        <v>17</v>
      </c>
      <c r="B19" s="53" t="s">
        <v>200</v>
      </c>
      <c r="C19" s="53"/>
      <c r="D19" s="53"/>
      <c r="E19" s="53"/>
      <c r="F19" s="53"/>
      <c r="G19" s="53"/>
      <c r="H19" s="53"/>
      <c r="I19" s="53"/>
      <c r="J19" s="53"/>
      <c r="K19" s="53"/>
      <c r="L19" s="53"/>
      <c r="M19" s="53"/>
    </row>
    <row r="20" spans="1:13" ht="14.25" customHeight="1">
      <c r="A20" s="59" t="s">
        <v>18</v>
      </c>
      <c r="B20" s="60"/>
      <c r="C20" s="60"/>
      <c r="D20" s="60"/>
      <c r="E20" s="60"/>
      <c r="F20" s="60"/>
      <c r="G20" s="60"/>
      <c r="H20" s="60"/>
      <c r="I20" s="60"/>
      <c r="J20" s="60"/>
      <c r="K20" s="60"/>
      <c r="L20" s="60"/>
      <c r="M20" s="60"/>
    </row>
    <row r="21" spans="1:13" ht="21">
      <c r="A21" s="10" t="s">
        <v>19</v>
      </c>
      <c r="B21" s="53" t="s">
        <v>199</v>
      </c>
      <c r="C21" s="53"/>
      <c r="D21" s="53"/>
      <c r="E21" s="53"/>
      <c r="F21" s="53"/>
      <c r="G21" s="53"/>
      <c r="H21" s="53"/>
      <c r="I21" s="53"/>
      <c r="J21" s="53"/>
      <c r="K21" s="53"/>
      <c r="L21" s="53"/>
      <c r="M21" s="53"/>
    </row>
    <row r="22" spans="1:13">
      <c r="A22" s="10" t="s">
        <v>20</v>
      </c>
      <c r="B22" s="53" t="s">
        <v>201</v>
      </c>
      <c r="C22" s="53"/>
      <c r="D22" s="53"/>
      <c r="E22" s="53"/>
      <c r="F22" s="53"/>
      <c r="G22" s="53"/>
      <c r="H22" s="53"/>
      <c r="I22" s="53"/>
      <c r="J22" s="53"/>
      <c r="K22" s="53"/>
      <c r="L22" s="53"/>
      <c r="M22" s="53"/>
    </row>
    <row r="23" spans="1:13">
      <c r="A23" s="10" t="s">
        <v>21</v>
      </c>
      <c r="B23" s="61">
        <v>46079</v>
      </c>
      <c r="C23" s="61"/>
      <c r="D23" s="61"/>
      <c r="E23" s="61"/>
      <c r="F23" s="61"/>
      <c r="G23" s="61"/>
      <c r="H23" s="61"/>
      <c r="I23" s="61"/>
      <c r="J23" s="61"/>
      <c r="K23" s="61"/>
      <c r="L23" s="61"/>
      <c r="M23" s="61"/>
    </row>
    <row r="24" spans="1:13" ht="14.25" customHeight="1">
      <c r="A24" s="59" t="s">
        <v>22</v>
      </c>
      <c r="B24" s="60"/>
      <c r="C24" s="60"/>
      <c r="D24" s="60"/>
      <c r="E24" s="60"/>
      <c r="F24" s="60"/>
      <c r="G24" s="60"/>
      <c r="H24" s="60"/>
      <c r="I24" s="60"/>
      <c r="J24" s="60"/>
      <c r="K24" s="60"/>
      <c r="L24" s="60"/>
      <c r="M24" s="60"/>
    </row>
    <row r="25" spans="1:13" ht="21">
      <c r="A25" s="10" t="s">
        <v>19</v>
      </c>
      <c r="B25" s="53" t="s">
        <v>202</v>
      </c>
      <c r="C25" s="53"/>
      <c r="D25" s="53"/>
      <c r="E25" s="53"/>
      <c r="F25" s="53"/>
      <c r="G25" s="53"/>
      <c r="H25" s="53"/>
      <c r="I25" s="53"/>
      <c r="J25" s="53"/>
      <c r="K25" s="53"/>
      <c r="L25" s="53"/>
      <c r="M25" s="53"/>
    </row>
    <row r="26" spans="1:13">
      <c r="A26" s="10" t="s">
        <v>20</v>
      </c>
      <c r="B26" s="53" t="s">
        <v>22</v>
      </c>
      <c r="C26" s="53"/>
      <c r="D26" s="53"/>
      <c r="E26" s="53"/>
      <c r="F26" s="53"/>
      <c r="G26" s="53"/>
      <c r="H26" s="53"/>
      <c r="I26" s="53"/>
      <c r="J26" s="53"/>
      <c r="K26" s="53"/>
      <c r="L26" s="53"/>
      <c r="M26" s="53"/>
    </row>
    <row r="27" spans="1:13">
      <c r="A27" s="10" t="s">
        <v>21</v>
      </c>
      <c r="B27" s="61">
        <v>46079</v>
      </c>
      <c r="C27" s="61"/>
      <c r="D27" s="61"/>
      <c r="E27" s="61"/>
      <c r="F27" s="61"/>
      <c r="G27" s="61"/>
      <c r="H27" s="61"/>
      <c r="I27" s="61"/>
      <c r="J27" s="61"/>
      <c r="K27" s="61"/>
      <c r="L27" s="61"/>
      <c r="M27" s="61"/>
    </row>
    <row r="28" spans="1:13">
      <c r="A28" s="5"/>
    </row>
    <row r="29" spans="1:13" ht="14.25" customHeight="1">
      <c r="A29" s="55" t="s">
        <v>23</v>
      </c>
      <c r="B29" s="56"/>
      <c r="C29" s="56"/>
      <c r="D29" s="56"/>
      <c r="E29" s="56"/>
      <c r="F29" s="56"/>
      <c r="G29" s="56"/>
      <c r="H29" s="56"/>
      <c r="I29" s="56"/>
      <c r="J29" s="56"/>
      <c r="K29" s="56"/>
      <c r="L29" s="56"/>
      <c r="M29" s="56"/>
    </row>
    <row r="30" spans="1:13" ht="14.25" customHeight="1">
      <c r="A30" s="55" t="s">
        <v>24</v>
      </c>
      <c r="B30" s="56"/>
      <c r="C30" s="56"/>
      <c r="D30" s="56"/>
      <c r="E30" s="56"/>
      <c r="F30" s="56"/>
      <c r="G30" s="56"/>
      <c r="H30" s="56"/>
      <c r="I30" s="56"/>
      <c r="J30" s="56"/>
      <c r="K30" s="56"/>
      <c r="L30" s="56"/>
      <c r="M30" s="56"/>
    </row>
    <row r="31" spans="1:13" ht="14.25" customHeight="1">
      <c r="A31" s="10" t="s">
        <v>25</v>
      </c>
      <c r="B31" s="62">
        <v>45660</v>
      </c>
      <c r="C31" s="53"/>
      <c r="D31" s="53"/>
      <c r="E31" s="53"/>
      <c r="F31" s="53"/>
      <c r="G31" s="53"/>
      <c r="H31" s="53"/>
      <c r="I31" s="53"/>
      <c r="J31" s="53"/>
      <c r="K31" s="53"/>
      <c r="L31" s="53"/>
      <c r="M31" s="53"/>
    </row>
    <row r="32" spans="1:13" ht="14.25" customHeight="1">
      <c r="A32" s="10" t="s">
        <v>26</v>
      </c>
      <c r="B32" s="62">
        <v>46021</v>
      </c>
      <c r="C32" s="53"/>
      <c r="D32" s="53"/>
      <c r="E32" s="53"/>
      <c r="F32" s="53"/>
      <c r="G32" s="53"/>
      <c r="H32" s="53"/>
      <c r="I32" s="53"/>
      <c r="J32" s="53"/>
      <c r="K32" s="53"/>
      <c r="L32" s="53"/>
      <c r="M32" s="53"/>
    </row>
    <row r="33" spans="1:13">
      <c r="A33" s="5"/>
    </row>
    <row r="34" spans="1:13">
      <c r="A34" s="6" t="s">
        <v>27</v>
      </c>
    </row>
    <row r="35" spans="1:13" ht="14.25" customHeight="1">
      <c r="A35" s="63" t="s">
        <v>28</v>
      </c>
      <c r="B35" s="63"/>
      <c r="C35" s="63"/>
      <c r="D35" s="63"/>
      <c r="E35" s="63"/>
      <c r="F35" s="63"/>
      <c r="G35" s="63"/>
      <c r="H35" s="63"/>
      <c r="I35" s="63"/>
      <c r="J35" s="63"/>
      <c r="K35" s="63"/>
      <c r="L35" s="63"/>
      <c r="M35" s="7" t="s">
        <v>29</v>
      </c>
    </row>
    <row r="36" spans="1:13">
      <c r="A36" s="64" t="s">
        <v>240</v>
      </c>
      <c r="B36" s="64"/>
      <c r="C36" s="64"/>
      <c r="D36" s="64"/>
      <c r="E36" s="64"/>
      <c r="F36" s="64"/>
      <c r="G36" s="64"/>
      <c r="H36" s="64"/>
      <c r="I36" s="64"/>
      <c r="J36" s="64"/>
      <c r="K36" s="64"/>
      <c r="L36" s="64"/>
      <c r="M36" s="1" t="s">
        <v>203</v>
      </c>
    </row>
    <row r="37" spans="1:13">
      <c r="A37" s="64" t="s">
        <v>241</v>
      </c>
      <c r="B37" s="64"/>
      <c r="C37" s="64"/>
      <c r="D37" s="64"/>
      <c r="E37" s="64"/>
      <c r="F37" s="64"/>
      <c r="G37" s="64"/>
      <c r="H37" s="64"/>
      <c r="I37" s="64"/>
      <c r="J37" s="64"/>
      <c r="K37" s="64"/>
      <c r="L37" s="64"/>
      <c r="M37" s="1" t="s">
        <v>203</v>
      </c>
    </row>
    <row r="38" spans="1:13">
      <c r="A38" s="64" t="s">
        <v>242</v>
      </c>
      <c r="B38" s="64"/>
      <c r="C38" s="64"/>
      <c r="D38" s="64"/>
      <c r="E38" s="64"/>
      <c r="F38" s="64"/>
      <c r="G38" s="64"/>
      <c r="H38" s="64"/>
      <c r="I38" s="64"/>
      <c r="J38" s="64"/>
      <c r="K38" s="64"/>
      <c r="L38" s="64"/>
      <c r="M38" s="1" t="s">
        <v>203</v>
      </c>
    </row>
    <row r="39" spans="1:13">
      <c r="A39" s="65"/>
      <c r="B39" s="65"/>
      <c r="C39" s="65"/>
      <c r="D39" s="65"/>
      <c r="E39" s="65"/>
      <c r="F39" s="65"/>
      <c r="G39" s="65"/>
      <c r="H39" s="65"/>
      <c r="I39" s="65"/>
      <c r="J39" s="65"/>
      <c r="K39" s="65"/>
      <c r="L39" s="65"/>
      <c r="M39" s="11"/>
    </row>
    <row r="40" spans="1:13">
      <c r="A40" s="5"/>
    </row>
    <row r="41" spans="1:13">
      <c r="A41" s="6" t="s">
        <v>30</v>
      </c>
    </row>
    <row r="42" spans="1:13" ht="14.25" customHeight="1">
      <c r="A42" s="63" t="s">
        <v>31</v>
      </c>
      <c r="B42" s="63"/>
      <c r="C42" s="63"/>
      <c r="D42" s="63"/>
      <c r="E42" s="63"/>
      <c r="F42" s="63"/>
      <c r="G42" s="63"/>
      <c r="H42" s="63"/>
      <c r="I42" s="63"/>
      <c r="J42" s="63"/>
      <c r="K42" s="63"/>
      <c r="L42" s="63"/>
      <c r="M42" s="7" t="s">
        <v>32</v>
      </c>
    </row>
    <row r="43" spans="1:13">
      <c r="A43" s="65" t="s">
        <v>204</v>
      </c>
      <c r="B43" s="65"/>
      <c r="C43" s="65"/>
      <c r="D43" s="65"/>
      <c r="E43" s="65"/>
      <c r="F43" s="65"/>
      <c r="G43" s="65"/>
      <c r="H43" s="65"/>
      <c r="I43" s="65"/>
      <c r="J43" s="65"/>
      <c r="K43" s="65"/>
      <c r="L43" s="65"/>
      <c r="M43" s="11"/>
    </row>
    <row r="45" spans="1:13">
      <c r="A45" s="6" t="s">
        <v>33</v>
      </c>
    </row>
    <row r="46" spans="1:13" ht="18" customHeight="1">
      <c r="A46" s="63" t="s">
        <v>31</v>
      </c>
      <c r="B46" s="63"/>
      <c r="C46" s="63"/>
      <c r="D46" s="63"/>
      <c r="E46" s="63"/>
      <c r="F46" s="63"/>
      <c r="G46" s="63"/>
      <c r="H46" s="63"/>
      <c r="I46" s="63" t="s">
        <v>34</v>
      </c>
      <c r="J46" s="63"/>
      <c r="K46" s="66" t="s">
        <v>35</v>
      </c>
      <c r="L46" s="67"/>
      <c r="M46" s="68"/>
    </row>
    <row r="47" spans="1:13" ht="26.5" customHeight="1">
      <c r="A47" s="64" t="s">
        <v>205</v>
      </c>
      <c r="B47" s="64"/>
      <c r="C47" s="64"/>
      <c r="D47" s="64"/>
      <c r="E47" s="64"/>
      <c r="F47" s="64"/>
      <c r="G47" s="64"/>
      <c r="H47" s="64"/>
      <c r="I47" s="69">
        <v>1</v>
      </c>
      <c r="J47" s="69"/>
      <c r="K47" s="69" t="s">
        <v>206</v>
      </c>
      <c r="L47" s="69"/>
      <c r="M47" s="69"/>
    </row>
    <row r="48" spans="1:13">
      <c r="A48" s="12"/>
      <c r="B48" s="12"/>
      <c r="C48" s="12"/>
      <c r="D48" s="12"/>
      <c r="E48" s="12"/>
      <c r="F48" s="12"/>
      <c r="G48" s="12"/>
      <c r="H48" s="12"/>
      <c r="I48" s="12"/>
      <c r="J48" s="12"/>
      <c r="K48" s="12"/>
    </row>
    <row r="49" spans="1:13">
      <c r="A49" s="6" t="s">
        <v>36</v>
      </c>
    </row>
    <row r="50" spans="1:13" ht="21">
      <c r="A50" s="7" t="s">
        <v>37</v>
      </c>
      <c r="B50" s="7" t="s">
        <v>38</v>
      </c>
      <c r="C50" s="7" t="s">
        <v>39</v>
      </c>
      <c r="D50" s="7" t="s">
        <v>31</v>
      </c>
      <c r="E50" s="63" t="s">
        <v>40</v>
      </c>
      <c r="F50" s="63"/>
      <c r="G50" s="63"/>
      <c r="H50" s="63" t="s">
        <v>41</v>
      </c>
      <c r="I50" s="63"/>
      <c r="J50" s="63"/>
      <c r="K50" s="63"/>
      <c r="L50" s="63"/>
      <c r="M50" s="7" t="s">
        <v>42</v>
      </c>
    </row>
    <row r="51" spans="1:13" ht="25.5" customHeight="1">
      <c r="A51" s="74" t="s">
        <v>207</v>
      </c>
      <c r="B51" s="74">
        <v>1</v>
      </c>
      <c r="C51" s="76">
        <f>3115+923</f>
        <v>4038</v>
      </c>
      <c r="D51" s="74" t="s">
        <v>208</v>
      </c>
      <c r="E51" s="7" t="s">
        <v>43</v>
      </c>
      <c r="F51" s="7" t="s">
        <v>44</v>
      </c>
      <c r="G51" s="7" t="s">
        <v>45</v>
      </c>
      <c r="H51" s="7" t="s">
        <v>46</v>
      </c>
      <c r="I51" s="7" t="s">
        <v>47</v>
      </c>
      <c r="J51" s="7" t="s">
        <v>48</v>
      </c>
      <c r="K51" s="7" t="s">
        <v>49</v>
      </c>
      <c r="L51" s="7" t="s">
        <v>50</v>
      </c>
      <c r="M51" s="13"/>
    </row>
    <row r="52" spans="1:13" ht="82.5" customHeight="1">
      <c r="A52" s="75"/>
      <c r="B52" s="75"/>
      <c r="C52" s="75"/>
      <c r="D52" s="75"/>
      <c r="E52" s="35">
        <v>2624</v>
      </c>
      <c r="F52" s="35">
        <v>1414</v>
      </c>
      <c r="G52" s="14"/>
      <c r="H52" s="35">
        <v>2423</v>
      </c>
      <c r="I52" s="35">
        <v>1615</v>
      </c>
      <c r="J52" s="14"/>
      <c r="K52" s="14"/>
      <c r="L52" s="14"/>
      <c r="M52" s="131" t="s">
        <v>340</v>
      </c>
    </row>
    <row r="53" spans="1:13">
      <c r="A53" s="15"/>
      <c r="B53" s="15"/>
      <c r="C53" s="14"/>
      <c r="D53" s="15"/>
      <c r="E53" s="14"/>
      <c r="F53" s="14"/>
      <c r="G53" s="14"/>
      <c r="H53" s="14"/>
      <c r="I53" s="14"/>
      <c r="J53" s="14"/>
      <c r="K53" s="14"/>
      <c r="L53" s="14"/>
      <c r="M53" s="15"/>
    </row>
    <row r="54" spans="1:13">
      <c r="A54" s="15"/>
      <c r="B54" s="15"/>
      <c r="C54" s="14"/>
      <c r="D54" s="15"/>
      <c r="E54" s="14"/>
      <c r="F54" s="14"/>
      <c r="G54" s="14"/>
      <c r="H54" s="14"/>
      <c r="I54" s="14"/>
      <c r="J54" s="14"/>
      <c r="K54" s="14"/>
      <c r="L54" s="14"/>
      <c r="M54" s="15"/>
    </row>
    <row r="55" spans="1:13">
      <c r="A55" s="16"/>
      <c r="B55" s="16"/>
      <c r="C55" s="17"/>
      <c r="D55" s="16"/>
      <c r="E55" s="17"/>
      <c r="F55" s="17"/>
      <c r="G55" s="17"/>
      <c r="H55" s="17"/>
      <c r="I55" s="17"/>
      <c r="J55" s="17"/>
      <c r="K55" s="17"/>
      <c r="L55" s="17"/>
      <c r="M55" s="16"/>
    </row>
    <row r="56" spans="1:13">
      <c r="A56" s="6" t="s">
        <v>51</v>
      </c>
    </row>
    <row r="57" spans="1:13" ht="21" customHeight="1">
      <c r="A57" s="63" t="s">
        <v>52</v>
      </c>
      <c r="B57" s="63"/>
      <c r="C57" s="7" t="s">
        <v>53</v>
      </c>
      <c r="D57" s="63" t="s">
        <v>54</v>
      </c>
      <c r="E57" s="63"/>
      <c r="F57" s="63"/>
      <c r="G57" s="70" t="s">
        <v>55</v>
      </c>
      <c r="H57" s="70"/>
      <c r="I57" s="70"/>
      <c r="J57" s="70"/>
      <c r="K57" s="70"/>
      <c r="L57" s="70" t="s">
        <v>56</v>
      </c>
      <c r="M57" s="70"/>
    </row>
    <row r="58" spans="1:13" ht="20.25" customHeight="1">
      <c r="A58" s="71" t="s">
        <v>57</v>
      </c>
      <c r="B58" s="71"/>
      <c r="C58" s="4" t="s">
        <v>209</v>
      </c>
      <c r="D58" s="72" t="s">
        <v>204</v>
      </c>
      <c r="E58" s="72"/>
      <c r="F58" s="72"/>
      <c r="G58" s="73" t="s">
        <v>210</v>
      </c>
      <c r="H58" s="73"/>
      <c r="I58" s="73"/>
      <c r="J58" s="73"/>
      <c r="K58" s="73"/>
      <c r="L58" s="73" t="s">
        <v>211</v>
      </c>
      <c r="M58" s="73"/>
    </row>
    <row r="59" spans="1:13" ht="37" customHeight="1">
      <c r="A59" s="71" t="s">
        <v>58</v>
      </c>
      <c r="B59" s="71"/>
      <c r="C59" s="39" t="s">
        <v>212</v>
      </c>
      <c r="D59" s="72" t="s">
        <v>315</v>
      </c>
      <c r="E59" s="72"/>
      <c r="F59" s="72"/>
      <c r="G59" s="77" t="s">
        <v>305</v>
      </c>
      <c r="H59" s="73"/>
      <c r="I59" s="73"/>
      <c r="J59" s="73"/>
      <c r="K59" s="73"/>
      <c r="L59" s="77" t="s">
        <v>306</v>
      </c>
      <c r="M59" s="73"/>
    </row>
    <row r="60" spans="1:13" ht="60.5" customHeight="1">
      <c r="A60" s="71" t="s">
        <v>59</v>
      </c>
      <c r="B60" s="71"/>
      <c r="C60" s="4" t="s">
        <v>212</v>
      </c>
      <c r="D60" s="72" t="s">
        <v>213</v>
      </c>
      <c r="E60" s="72"/>
      <c r="F60" s="72"/>
      <c r="G60" s="47" t="s">
        <v>214</v>
      </c>
      <c r="H60" s="48"/>
      <c r="I60" s="48"/>
      <c r="J60" s="48"/>
      <c r="K60" s="49"/>
      <c r="L60" s="72" t="s">
        <v>215</v>
      </c>
      <c r="M60" s="72"/>
    </row>
    <row r="61" spans="1:13" ht="103" customHeight="1">
      <c r="A61" s="71" t="s">
        <v>60</v>
      </c>
      <c r="B61" s="71"/>
      <c r="C61" s="4" t="s">
        <v>212</v>
      </c>
      <c r="D61" s="72" t="s">
        <v>216</v>
      </c>
      <c r="E61" s="72"/>
      <c r="F61" s="72"/>
      <c r="G61" s="47" t="s">
        <v>316</v>
      </c>
      <c r="H61" s="48"/>
      <c r="I61" s="48"/>
      <c r="J61" s="48"/>
      <c r="K61" s="49"/>
      <c r="L61" s="72" t="s">
        <v>217</v>
      </c>
      <c r="M61" s="72"/>
    </row>
    <row r="62" spans="1:13" ht="20.25" customHeight="1">
      <c r="A62" s="71" t="s">
        <v>61</v>
      </c>
      <c r="B62" s="71"/>
      <c r="C62" s="4" t="s">
        <v>209</v>
      </c>
      <c r="D62" s="72" t="s">
        <v>204</v>
      </c>
      <c r="E62" s="72"/>
      <c r="F62" s="72"/>
      <c r="G62" s="73" t="s">
        <v>210</v>
      </c>
      <c r="H62" s="73"/>
      <c r="I62" s="73"/>
      <c r="J62" s="73"/>
      <c r="K62" s="73"/>
      <c r="L62" s="73" t="s">
        <v>211</v>
      </c>
      <c r="M62" s="73"/>
    </row>
    <row r="63" spans="1:13">
      <c r="A63" s="18"/>
      <c r="B63" s="18"/>
      <c r="C63" s="16"/>
      <c r="D63" s="19"/>
      <c r="E63" s="19"/>
      <c r="F63" s="19"/>
      <c r="G63" s="20"/>
      <c r="H63" s="20"/>
      <c r="I63" s="20"/>
      <c r="J63" s="20"/>
      <c r="K63" s="20"/>
      <c r="L63" s="20"/>
      <c r="M63" s="20"/>
    </row>
    <row r="64" spans="1:13">
      <c r="A64" s="6" t="s">
        <v>62</v>
      </c>
    </row>
    <row r="65" spans="1:13" ht="21">
      <c r="A65" s="63" t="s">
        <v>63</v>
      </c>
      <c r="B65" s="63"/>
      <c r="C65" s="63"/>
      <c r="D65" s="63"/>
      <c r="E65" s="63"/>
      <c r="F65" s="63"/>
      <c r="G65" s="63"/>
      <c r="H65" s="63"/>
      <c r="I65" s="7" t="s">
        <v>64</v>
      </c>
      <c r="J65" s="63" t="s">
        <v>65</v>
      </c>
      <c r="K65" s="63"/>
      <c r="L65" s="63"/>
      <c r="M65" s="63"/>
    </row>
    <row r="66" spans="1:13">
      <c r="A66" s="78" t="s">
        <v>66</v>
      </c>
      <c r="B66" s="78"/>
      <c r="C66" s="78"/>
      <c r="D66" s="78"/>
      <c r="E66" s="78"/>
      <c r="F66" s="78"/>
      <c r="G66" s="78"/>
      <c r="H66" s="78"/>
      <c r="I66" s="46" t="s">
        <v>209</v>
      </c>
      <c r="J66" s="79"/>
      <c r="K66" s="79"/>
      <c r="L66" s="79"/>
      <c r="M66" s="79"/>
    </row>
    <row r="67" spans="1:13">
      <c r="A67" s="78" t="s">
        <v>67</v>
      </c>
      <c r="B67" s="78"/>
      <c r="C67" s="78"/>
      <c r="D67" s="78"/>
      <c r="E67" s="78"/>
      <c r="F67" s="78"/>
      <c r="G67" s="78"/>
      <c r="H67" s="78"/>
      <c r="I67" s="150"/>
      <c r="J67" s="79"/>
      <c r="K67" s="79"/>
      <c r="L67" s="79"/>
      <c r="M67" s="79"/>
    </row>
    <row r="68" spans="1:13">
      <c r="A68" s="18"/>
      <c r="B68" s="18"/>
      <c r="C68" s="18"/>
      <c r="D68" s="18"/>
      <c r="E68" s="18"/>
      <c r="F68" s="18"/>
      <c r="G68" s="18"/>
      <c r="H68" s="18"/>
      <c r="J68" s="16"/>
    </row>
    <row r="69" spans="1:13">
      <c r="A69" s="6" t="s">
        <v>68</v>
      </c>
    </row>
    <row r="70" spans="1:13" ht="52.5">
      <c r="A70" s="63" t="s">
        <v>69</v>
      </c>
      <c r="B70" s="63"/>
      <c r="C70" s="63"/>
      <c r="D70" s="63"/>
      <c r="E70" s="63"/>
      <c r="F70" s="63"/>
      <c r="G70" s="63"/>
      <c r="H70" s="7" t="s">
        <v>53</v>
      </c>
      <c r="I70" s="7" t="s">
        <v>70</v>
      </c>
      <c r="J70" s="63" t="s">
        <v>65</v>
      </c>
      <c r="K70" s="63"/>
      <c r="L70" s="63"/>
      <c r="M70" s="63"/>
    </row>
    <row r="71" spans="1:13">
      <c r="A71" s="78" t="s">
        <v>71</v>
      </c>
      <c r="B71" s="78"/>
      <c r="C71" s="78"/>
      <c r="D71" s="78"/>
      <c r="E71" s="78"/>
      <c r="F71" s="78"/>
      <c r="G71" s="78"/>
      <c r="H71" s="4" t="s">
        <v>209</v>
      </c>
      <c r="I71" s="21" t="s">
        <v>218</v>
      </c>
      <c r="J71" s="80" t="s">
        <v>219</v>
      </c>
      <c r="K71" s="80"/>
      <c r="L71" s="80"/>
      <c r="M71" s="80"/>
    </row>
    <row r="72" spans="1:13">
      <c r="A72" s="78" t="s">
        <v>72</v>
      </c>
      <c r="B72" s="78"/>
      <c r="C72" s="78"/>
      <c r="D72" s="78" t="s">
        <v>73</v>
      </c>
      <c r="E72" s="78"/>
      <c r="F72" s="78"/>
      <c r="G72" s="78"/>
      <c r="H72" s="4" t="s">
        <v>209</v>
      </c>
      <c r="I72" s="21" t="s">
        <v>218</v>
      </c>
      <c r="J72" s="80" t="s">
        <v>219</v>
      </c>
      <c r="K72" s="80"/>
      <c r="L72" s="80"/>
      <c r="M72" s="80"/>
    </row>
    <row r="73" spans="1:13">
      <c r="A73" s="78" t="s">
        <v>74</v>
      </c>
      <c r="B73" s="78"/>
      <c r="C73" s="78"/>
      <c r="D73" s="78" t="s">
        <v>73</v>
      </c>
      <c r="E73" s="78"/>
      <c r="F73" s="78"/>
      <c r="G73" s="78"/>
      <c r="H73" s="4" t="s">
        <v>209</v>
      </c>
      <c r="I73" s="21" t="s">
        <v>218</v>
      </c>
      <c r="J73" s="80" t="s">
        <v>219</v>
      </c>
      <c r="K73" s="80"/>
      <c r="L73" s="80"/>
      <c r="M73" s="80"/>
    </row>
    <row r="74" spans="1:13">
      <c r="A74" s="78" t="s">
        <v>75</v>
      </c>
      <c r="B74" s="78"/>
      <c r="C74" s="78"/>
      <c r="D74" s="78" t="s">
        <v>73</v>
      </c>
      <c r="E74" s="78"/>
      <c r="F74" s="78"/>
      <c r="G74" s="78"/>
      <c r="H74" s="4" t="s">
        <v>209</v>
      </c>
      <c r="I74" s="21" t="s">
        <v>218</v>
      </c>
      <c r="J74" s="80" t="s">
        <v>219</v>
      </c>
      <c r="K74" s="80"/>
      <c r="L74" s="80"/>
      <c r="M74" s="80"/>
    </row>
    <row r="75" spans="1:13">
      <c r="A75" s="78" t="s">
        <v>76</v>
      </c>
      <c r="B75" s="78"/>
      <c r="C75" s="78"/>
      <c r="D75" s="78" t="s">
        <v>73</v>
      </c>
      <c r="E75" s="78"/>
      <c r="F75" s="78"/>
      <c r="G75" s="78"/>
      <c r="H75" s="4" t="s">
        <v>209</v>
      </c>
      <c r="I75" s="21" t="s">
        <v>218</v>
      </c>
      <c r="J75" s="80" t="s">
        <v>219</v>
      </c>
      <c r="K75" s="80"/>
      <c r="L75" s="80"/>
      <c r="M75" s="80"/>
    </row>
    <row r="76" spans="1:13">
      <c r="A76" s="78" t="s">
        <v>77</v>
      </c>
      <c r="B76" s="78"/>
      <c r="C76" s="78"/>
      <c r="D76" s="78" t="s">
        <v>73</v>
      </c>
      <c r="E76" s="78"/>
      <c r="F76" s="78"/>
      <c r="G76" s="78"/>
      <c r="H76" s="4" t="s">
        <v>209</v>
      </c>
      <c r="I76" s="21" t="s">
        <v>218</v>
      </c>
      <c r="J76" s="80" t="s">
        <v>219</v>
      </c>
      <c r="K76" s="80"/>
      <c r="L76" s="80"/>
      <c r="M76" s="80"/>
    </row>
    <row r="78" spans="1:13">
      <c r="A78" s="6" t="s">
        <v>78</v>
      </c>
    </row>
    <row r="79" spans="1:13" ht="21">
      <c r="A79" s="63" t="s">
        <v>79</v>
      </c>
      <c r="B79" s="63"/>
      <c r="C79" s="63"/>
      <c r="D79" s="63"/>
      <c r="E79" s="63"/>
      <c r="F79" s="63"/>
      <c r="G79" s="63"/>
      <c r="H79" s="7" t="s">
        <v>53</v>
      </c>
      <c r="I79" s="7" t="s">
        <v>80</v>
      </c>
      <c r="J79" s="63" t="s">
        <v>65</v>
      </c>
      <c r="K79" s="63"/>
      <c r="L79" s="63"/>
      <c r="M79" s="63"/>
    </row>
    <row r="80" spans="1:13">
      <c r="A80" s="78" t="s">
        <v>81</v>
      </c>
      <c r="B80" s="78"/>
      <c r="C80" s="78"/>
      <c r="D80" s="78"/>
      <c r="E80" s="78"/>
      <c r="F80" s="78"/>
      <c r="G80" s="78"/>
      <c r="H80" s="4" t="s">
        <v>209</v>
      </c>
      <c r="I80" s="21" t="s">
        <v>220</v>
      </c>
      <c r="J80" s="80" t="s">
        <v>221</v>
      </c>
      <c r="K80" s="80"/>
      <c r="L80" s="80"/>
      <c r="M80" s="80"/>
    </row>
    <row r="81" spans="1:13">
      <c r="A81" s="78" t="s">
        <v>82</v>
      </c>
      <c r="B81" s="78"/>
      <c r="C81" s="78"/>
      <c r="D81" s="78"/>
      <c r="E81" s="78"/>
      <c r="F81" s="78"/>
      <c r="G81" s="78"/>
      <c r="H81" s="4" t="s">
        <v>209</v>
      </c>
      <c r="I81" s="21" t="s">
        <v>220</v>
      </c>
      <c r="J81" s="80" t="s">
        <v>221</v>
      </c>
      <c r="K81" s="80"/>
      <c r="L81" s="80"/>
      <c r="M81" s="80"/>
    </row>
    <row r="82" spans="1:13">
      <c r="A82" s="78" t="s">
        <v>83</v>
      </c>
      <c r="B82" s="78"/>
      <c r="C82" s="78"/>
      <c r="D82" s="78"/>
      <c r="E82" s="78"/>
      <c r="F82" s="78"/>
      <c r="G82" s="78"/>
      <c r="H82" s="4" t="s">
        <v>209</v>
      </c>
      <c r="I82" s="21" t="s">
        <v>220</v>
      </c>
      <c r="J82" s="80" t="s">
        <v>221</v>
      </c>
      <c r="K82" s="80"/>
      <c r="L82" s="80"/>
      <c r="M82" s="80"/>
    </row>
    <row r="83" spans="1:13">
      <c r="A83" s="78" t="s">
        <v>84</v>
      </c>
      <c r="B83" s="78"/>
      <c r="C83" s="78"/>
      <c r="D83" s="78"/>
      <c r="E83" s="78"/>
      <c r="F83" s="78"/>
      <c r="G83" s="78"/>
      <c r="H83" s="4" t="s">
        <v>209</v>
      </c>
      <c r="I83" s="21" t="s">
        <v>220</v>
      </c>
      <c r="J83" s="80" t="s">
        <v>221</v>
      </c>
      <c r="K83" s="80"/>
      <c r="L83" s="80"/>
      <c r="M83" s="80"/>
    </row>
    <row r="84" spans="1:13">
      <c r="A84" s="78" t="s">
        <v>77</v>
      </c>
      <c r="B84" s="78"/>
      <c r="C84" s="78"/>
      <c r="D84" s="78"/>
      <c r="E84" s="78"/>
      <c r="F84" s="78"/>
      <c r="G84" s="78"/>
      <c r="H84" s="4" t="s">
        <v>209</v>
      </c>
      <c r="I84" s="21" t="s">
        <v>220</v>
      </c>
      <c r="J84" s="80" t="s">
        <v>221</v>
      </c>
      <c r="K84" s="80"/>
      <c r="L84" s="80"/>
      <c r="M84" s="80"/>
    </row>
    <row r="85" spans="1:13">
      <c r="A85" s="5"/>
    </row>
    <row r="86" spans="1:13">
      <c r="A86" s="6" t="s">
        <v>85</v>
      </c>
    </row>
    <row r="87" spans="1:13" ht="24.75" customHeight="1">
      <c r="A87" s="7" t="s">
        <v>86</v>
      </c>
      <c r="B87" s="63" t="s">
        <v>87</v>
      </c>
      <c r="C87" s="63"/>
      <c r="D87" s="63"/>
      <c r="E87" s="13" t="s">
        <v>88</v>
      </c>
      <c r="F87" s="63" t="s">
        <v>89</v>
      </c>
      <c r="G87" s="63"/>
      <c r="H87" s="63"/>
      <c r="I87" s="63"/>
      <c r="J87" s="63" t="s">
        <v>65</v>
      </c>
      <c r="K87" s="63"/>
      <c r="L87" s="63"/>
      <c r="M87" s="63"/>
    </row>
    <row r="88" spans="1:13" ht="62" customHeight="1">
      <c r="A88" s="3" t="s">
        <v>90</v>
      </c>
      <c r="B88" s="71" t="s">
        <v>91</v>
      </c>
      <c r="C88" s="71"/>
      <c r="D88" s="71"/>
      <c r="E88" s="3" t="s">
        <v>212</v>
      </c>
      <c r="F88" s="81" t="s">
        <v>300</v>
      </c>
      <c r="G88" s="81"/>
      <c r="H88" s="81"/>
      <c r="I88" s="81"/>
      <c r="J88" s="130" t="s">
        <v>338</v>
      </c>
      <c r="K88" s="80"/>
      <c r="L88" s="80"/>
      <c r="M88" s="80"/>
    </row>
    <row r="89" spans="1:13" ht="41" customHeight="1">
      <c r="A89" s="3" t="s">
        <v>90</v>
      </c>
      <c r="B89" s="71" t="s">
        <v>92</v>
      </c>
      <c r="C89" s="71"/>
      <c r="D89" s="71"/>
      <c r="E89" s="3" t="s">
        <v>212</v>
      </c>
      <c r="F89" s="81" t="s">
        <v>222</v>
      </c>
      <c r="G89" s="81"/>
      <c r="H89" s="81"/>
      <c r="I89" s="81"/>
      <c r="J89" s="130" t="s">
        <v>339</v>
      </c>
      <c r="K89" s="80"/>
      <c r="L89" s="80"/>
      <c r="M89" s="80"/>
    </row>
    <row r="90" spans="1:13" ht="84" customHeight="1">
      <c r="A90" s="3" t="s">
        <v>93</v>
      </c>
      <c r="B90" s="71" t="s">
        <v>94</v>
      </c>
      <c r="C90" s="71"/>
      <c r="D90" s="71"/>
      <c r="E90" s="3" t="s">
        <v>212</v>
      </c>
      <c r="F90" s="81" t="s">
        <v>301</v>
      </c>
      <c r="G90" s="81"/>
      <c r="H90" s="81"/>
      <c r="I90" s="81"/>
      <c r="J90" s="82" t="s">
        <v>312</v>
      </c>
      <c r="K90" s="83"/>
      <c r="L90" s="83"/>
      <c r="M90" s="83"/>
    </row>
    <row r="91" spans="1:13" ht="34.5" customHeight="1">
      <c r="A91" s="3" t="s">
        <v>93</v>
      </c>
      <c r="B91" s="71" t="s">
        <v>95</v>
      </c>
      <c r="C91" s="71"/>
      <c r="D91" s="71"/>
      <c r="E91" s="3" t="s">
        <v>212</v>
      </c>
      <c r="F91" s="81" t="s">
        <v>223</v>
      </c>
      <c r="G91" s="81"/>
      <c r="H91" s="81"/>
      <c r="I91" s="81"/>
      <c r="J91" s="130" t="s">
        <v>337</v>
      </c>
      <c r="K91" s="80"/>
      <c r="L91" s="80"/>
      <c r="M91" s="80"/>
    </row>
    <row r="92" spans="1:13" ht="48.5" customHeight="1">
      <c r="A92" s="3" t="s">
        <v>93</v>
      </c>
      <c r="B92" s="71" t="s">
        <v>96</v>
      </c>
      <c r="C92" s="71"/>
      <c r="D92" s="71"/>
      <c r="E92" s="3" t="s">
        <v>212</v>
      </c>
      <c r="F92" s="81" t="s">
        <v>317</v>
      </c>
      <c r="G92" s="81"/>
      <c r="H92" s="81"/>
      <c r="I92" s="81"/>
      <c r="J92" s="129" t="s">
        <v>337</v>
      </c>
      <c r="K92" s="128"/>
      <c r="L92" s="128"/>
      <c r="M92" s="128"/>
    </row>
    <row r="93" spans="1:13" ht="30.5" customHeight="1">
      <c r="A93" s="3" t="s">
        <v>93</v>
      </c>
      <c r="B93" s="71" t="s">
        <v>97</v>
      </c>
      <c r="C93" s="71"/>
      <c r="D93" s="71"/>
      <c r="E93" s="3" t="s">
        <v>212</v>
      </c>
      <c r="F93" s="81" t="s">
        <v>318</v>
      </c>
      <c r="G93" s="81"/>
      <c r="H93" s="81"/>
      <c r="I93" s="81"/>
      <c r="J93" s="130" t="s">
        <v>341</v>
      </c>
      <c r="K93" s="80"/>
      <c r="L93" s="80"/>
      <c r="M93" s="80"/>
    </row>
    <row r="94" spans="1:13" ht="33.5" customHeight="1">
      <c r="A94" s="3" t="s">
        <v>98</v>
      </c>
      <c r="B94" s="71" t="s">
        <v>99</v>
      </c>
      <c r="C94" s="71"/>
      <c r="D94" s="71"/>
      <c r="E94" s="3" t="s">
        <v>212</v>
      </c>
      <c r="F94" s="81" t="s">
        <v>224</v>
      </c>
      <c r="G94" s="81"/>
      <c r="H94" s="81"/>
      <c r="I94" s="81"/>
      <c r="J94" s="127" t="s">
        <v>314</v>
      </c>
      <c r="K94" s="83"/>
      <c r="L94" s="83"/>
      <c r="M94" s="83"/>
    </row>
    <row r="95" spans="1:13" ht="58.5" customHeight="1">
      <c r="A95" s="3" t="s">
        <v>98</v>
      </c>
      <c r="B95" s="71" t="s">
        <v>100</v>
      </c>
      <c r="C95" s="71"/>
      <c r="D95" s="71"/>
      <c r="E95" s="3" t="s">
        <v>212</v>
      </c>
      <c r="F95" s="81" t="s">
        <v>225</v>
      </c>
      <c r="G95" s="81"/>
      <c r="H95" s="81"/>
      <c r="I95" s="81"/>
      <c r="J95" s="130" t="s">
        <v>341</v>
      </c>
      <c r="K95" s="80"/>
      <c r="L95" s="80"/>
      <c r="M95" s="80"/>
    </row>
    <row r="96" spans="1:13" ht="39.5" customHeight="1">
      <c r="A96" s="3" t="s">
        <v>98</v>
      </c>
      <c r="B96" s="71" t="s">
        <v>101</v>
      </c>
      <c r="C96" s="71"/>
      <c r="D96" s="71"/>
      <c r="E96" s="43" t="s">
        <v>212</v>
      </c>
      <c r="F96" s="81" t="s">
        <v>226</v>
      </c>
      <c r="G96" s="81"/>
      <c r="H96" s="81"/>
      <c r="I96" s="81"/>
      <c r="J96" s="82" t="s">
        <v>336</v>
      </c>
      <c r="K96" s="83"/>
      <c r="L96" s="83"/>
      <c r="M96" s="83"/>
    </row>
    <row r="97" spans="1:13" ht="39.5" customHeight="1">
      <c r="A97" s="3" t="s">
        <v>98</v>
      </c>
      <c r="B97" s="71" t="s">
        <v>102</v>
      </c>
      <c r="C97" s="71"/>
      <c r="D97" s="71"/>
      <c r="E97" s="43" t="s">
        <v>212</v>
      </c>
      <c r="F97" s="81" t="s">
        <v>227</v>
      </c>
      <c r="G97" s="81"/>
      <c r="H97" s="81"/>
      <c r="I97" s="81"/>
      <c r="J97" s="130" t="s">
        <v>341</v>
      </c>
      <c r="K97" s="80"/>
      <c r="L97" s="80"/>
      <c r="M97" s="80"/>
    </row>
    <row r="98" spans="1:13" ht="42" customHeight="1">
      <c r="A98" s="3" t="s">
        <v>103</v>
      </c>
      <c r="B98" s="71" t="s">
        <v>104</v>
      </c>
      <c r="C98" s="71"/>
      <c r="D98" s="71"/>
      <c r="E98" s="3" t="s">
        <v>209</v>
      </c>
      <c r="F98" s="81" t="s">
        <v>335</v>
      </c>
      <c r="G98" s="81"/>
      <c r="H98" s="81"/>
      <c r="I98" s="81"/>
      <c r="J98" s="130" t="s">
        <v>337</v>
      </c>
      <c r="K98" s="80"/>
      <c r="L98" s="80"/>
      <c r="M98" s="80"/>
    </row>
    <row r="99" spans="1:13" ht="30" customHeight="1">
      <c r="A99" s="84" t="s">
        <v>105</v>
      </c>
      <c r="B99" s="84"/>
      <c r="C99" s="84"/>
      <c r="D99" s="126" t="s">
        <v>342</v>
      </c>
      <c r="E99" s="126"/>
      <c r="F99" s="126"/>
      <c r="G99" s="126"/>
      <c r="H99" s="126"/>
      <c r="I99" s="126"/>
      <c r="J99" s="126"/>
      <c r="K99" s="126"/>
      <c r="L99" s="126"/>
      <c r="M99" s="126"/>
    </row>
    <row r="100" spans="1:13">
      <c r="A100" s="9"/>
    </row>
    <row r="101" spans="1:13">
      <c r="A101" s="6" t="s">
        <v>106</v>
      </c>
    </row>
    <row r="102" spans="1:13" ht="24.75" customHeight="1">
      <c r="A102" s="63" t="s">
        <v>107</v>
      </c>
      <c r="B102" s="63"/>
      <c r="C102" s="63"/>
      <c r="D102" s="63"/>
      <c r="E102" s="7" t="s">
        <v>108</v>
      </c>
      <c r="F102" s="66" t="s">
        <v>40</v>
      </c>
      <c r="G102" s="67"/>
      <c r="H102" s="68"/>
      <c r="I102" s="66" t="s">
        <v>41</v>
      </c>
      <c r="J102" s="67"/>
      <c r="K102" s="67"/>
      <c r="L102" s="67"/>
      <c r="M102" s="68"/>
    </row>
    <row r="103" spans="1:13">
      <c r="A103" s="91" t="s">
        <v>333</v>
      </c>
      <c r="B103" s="92"/>
      <c r="C103" s="92"/>
      <c r="D103" s="93"/>
      <c r="E103" s="74">
        <v>119</v>
      </c>
      <c r="F103" s="13" t="s">
        <v>43</v>
      </c>
      <c r="G103" s="13" t="s">
        <v>44</v>
      </c>
      <c r="H103" s="13" t="s">
        <v>45</v>
      </c>
      <c r="I103" s="13" t="s">
        <v>46</v>
      </c>
      <c r="J103" s="13" t="s">
        <v>47</v>
      </c>
      <c r="K103" s="13" t="s">
        <v>48</v>
      </c>
      <c r="L103" s="13" t="s">
        <v>49</v>
      </c>
      <c r="M103" s="13" t="s">
        <v>50</v>
      </c>
    </row>
    <row r="104" spans="1:13">
      <c r="A104" s="94"/>
      <c r="B104" s="95"/>
      <c r="C104" s="95"/>
      <c r="D104" s="96"/>
      <c r="E104" s="75"/>
      <c r="F104" s="45">
        <v>79</v>
      </c>
      <c r="G104" s="45">
        <v>40</v>
      </c>
      <c r="H104" s="45">
        <v>0</v>
      </c>
      <c r="I104" s="45">
        <v>57</v>
      </c>
      <c r="J104" s="45">
        <v>60</v>
      </c>
      <c r="K104" s="45"/>
      <c r="L104" s="45"/>
      <c r="M104" s="45">
        <v>2</v>
      </c>
    </row>
    <row r="105" spans="1:13">
      <c r="A105" s="19"/>
      <c r="B105" s="19"/>
      <c r="C105" s="19"/>
      <c r="D105" s="19"/>
      <c r="E105" s="19"/>
      <c r="F105" s="17"/>
      <c r="G105" s="17"/>
      <c r="H105" s="17"/>
      <c r="I105" s="17"/>
      <c r="J105" s="17"/>
      <c r="K105" s="17"/>
      <c r="L105" s="17"/>
      <c r="M105" s="17"/>
    </row>
    <row r="106" spans="1:13">
      <c r="A106" s="6" t="s">
        <v>109</v>
      </c>
    </row>
    <row r="107" spans="1:13" ht="60" customHeight="1">
      <c r="A107" s="63" t="s">
        <v>110</v>
      </c>
      <c r="B107" s="63"/>
      <c r="C107" s="63"/>
      <c r="D107" s="63"/>
      <c r="E107" s="7" t="s">
        <v>111</v>
      </c>
      <c r="F107" s="13" t="s">
        <v>112</v>
      </c>
      <c r="G107" s="63" t="s">
        <v>113</v>
      </c>
      <c r="H107" s="63"/>
      <c r="I107" s="63"/>
      <c r="J107" s="63" t="s">
        <v>42</v>
      </c>
      <c r="K107" s="63"/>
      <c r="L107" s="63"/>
      <c r="M107" s="63"/>
    </row>
    <row r="108" spans="1:13" ht="27" customHeight="1">
      <c r="A108" s="47" t="s">
        <v>228</v>
      </c>
      <c r="B108" s="48"/>
      <c r="C108" s="48"/>
      <c r="D108" s="49"/>
      <c r="E108" s="4" t="s">
        <v>212</v>
      </c>
      <c r="F108" s="45">
        <v>60</v>
      </c>
      <c r="G108" s="85" t="s">
        <v>229</v>
      </c>
      <c r="H108" s="86"/>
      <c r="I108" s="87"/>
      <c r="J108" s="130" t="s">
        <v>341</v>
      </c>
      <c r="K108" s="80"/>
      <c r="L108" s="80"/>
      <c r="M108" s="80"/>
    </row>
    <row r="109" spans="1:13" ht="100" customHeight="1">
      <c r="A109" s="47" t="s">
        <v>230</v>
      </c>
      <c r="B109" s="48"/>
      <c r="C109" s="48"/>
      <c r="D109" s="49"/>
      <c r="E109" s="4" t="s">
        <v>212</v>
      </c>
      <c r="F109" s="45">
        <v>100</v>
      </c>
      <c r="G109" s="50" t="s">
        <v>324</v>
      </c>
      <c r="H109" s="51"/>
      <c r="I109" s="52"/>
      <c r="J109" s="88" t="s">
        <v>323</v>
      </c>
      <c r="K109" s="89"/>
      <c r="L109" s="89"/>
      <c r="M109" s="90"/>
    </row>
    <row r="110" spans="1:13" ht="87.5" customHeight="1">
      <c r="A110" s="47" t="s">
        <v>319</v>
      </c>
      <c r="B110" s="48"/>
      <c r="C110" s="48"/>
      <c r="D110" s="49"/>
      <c r="E110" s="45" t="s">
        <v>212</v>
      </c>
      <c r="F110" s="45">
        <v>100</v>
      </c>
      <c r="G110" s="50" t="s">
        <v>326</v>
      </c>
      <c r="H110" s="51"/>
      <c r="I110" s="52"/>
      <c r="J110" s="132" t="s">
        <v>325</v>
      </c>
      <c r="K110" s="136"/>
      <c r="L110" s="136"/>
      <c r="M110" s="137"/>
    </row>
    <row r="111" spans="1:13" ht="79.5" customHeight="1">
      <c r="A111" s="47" t="s">
        <v>320</v>
      </c>
      <c r="B111" s="48"/>
      <c r="C111" s="48"/>
      <c r="D111" s="49"/>
      <c r="E111" s="45" t="s">
        <v>212</v>
      </c>
      <c r="F111" s="45">
        <v>100</v>
      </c>
      <c r="G111" s="50" t="s">
        <v>328</v>
      </c>
      <c r="H111" s="51"/>
      <c r="I111" s="52"/>
      <c r="J111" s="138" t="s">
        <v>327</v>
      </c>
      <c r="K111" s="139"/>
      <c r="L111" s="139"/>
      <c r="M111" s="140"/>
    </row>
    <row r="112" spans="1:13" ht="93" customHeight="1">
      <c r="A112" s="47" t="s">
        <v>321</v>
      </c>
      <c r="B112" s="48"/>
      <c r="C112" s="48"/>
      <c r="D112" s="49"/>
      <c r="E112" s="45" t="s">
        <v>212</v>
      </c>
      <c r="F112" s="45">
        <v>100</v>
      </c>
      <c r="G112" s="50" t="s">
        <v>329</v>
      </c>
      <c r="H112" s="51"/>
      <c r="I112" s="52"/>
      <c r="J112" s="133" t="s">
        <v>330</v>
      </c>
      <c r="K112" s="134"/>
      <c r="L112" s="134"/>
      <c r="M112" s="135"/>
    </row>
    <row r="113" spans="1:13" ht="87" customHeight="1">
      <c r="A113" s="47" t="s">
        <v>322</v>
      </c>
      <c r="B113" s="48"/>
      <c r="C113" s="48"/>
      <c r="D113" s="49"/>
      <c r="E113" s="4" t="s">
        <v>212</v>
      </c>
      <c r="F113" s="42">
        <v>30</v>
      </c>
      <c r="G113" s="50" t="s">
        <v>332</v>
      </c>
      <c r="H113" s="51"/>
      <c r="I113" s="52"/>
      <c r="J113" s="132" t="s">
        <v>331</v>
      </c>
      <c r="K113" s="89"/>
      <c r="L113" s="89"/>
      <c r="M113" s="90"/>
    </row>
    <row r="114" spans="1:13">
      <c r="A114" s="16"/>
      <c r="B114" s="19"/>
      <c r="C114" s="19"/>
      <c r="D114" s="16"/>
      <c r="E114" s="16"/>
      <c r="F114" s="22"/>
      <c r="G114" s="22"/>
      <c r="H114" s="22"/>
      <c r="I114" s="22"/>
      <c r="J114" s="22"/>
      <c r="K114" s="22"/>
      <c r="L114" s="22"/>
      <c r="M114" s="22"/>
    </row>
    <row r="115" spans="1:13">
      <c r="A115" s="6" t="s">
        <v>114</v>
      </c>
    </row>
    <row r="116" spans="1:13" ht="88.9" customHeight="1">
      <c r="A116" s="13" t="s">
        <v>115</v>
      </c>
      <c r="B116" s="13" t="s">
        <v>116</v>
      </c>
      <c r="C116" s="13" t="s">
        <v>117</v>
      </c>
      <c r="D116" s="7" t="s">
        <v>118</v>
      </c>
      <c r="E116" s="7" t="s">
        <v>119</v>
      </c>
      <c r="F116" s="63" t="s">
        <v>65</v>
      </c>
      <c r="G116" s="63"/>
      <c r="H116" s="63"/>
      <c r="I116" s="63"/>
      <c r="J116" s="97" t="s">
        <v>120</v>
      </c>
      <c r="K116" s="98"/>
      <c r="L116" s="13" t="s">
        <v>121</v>
      </c>
      <c r="M116" s="13" t="s">
        <v>122</v>
      </c>
    </row>
    <row r="117" spans="1:13" ht="15.75" customHeight="1">
      <c r="A117" s="10" t="s">
        <v>123</v>
      </c>
      <c r="B117" s="4" t="s">
        <v>231</v>
      </c>
      <c r="C117" s="23" t="s">
        <v>232</v>
      </c>
      <c r="D117" s="23" t="s">
        <v>232</v>
      </c>
      <c r="E117" s="4" t="s">
        <v>231</v>
      </c>
      <c r="F117" s="80" t="s">
        <v>233</v>
      </c>
      <c r="G117" s="80"/>
      <c r="H117" s="80"/>
      <c r="I117" s="80"/>
      <c r="J117" s="81" t="s">
        <v>232</v>
      </c>
      <c r="K117" s="81"/>
      <c r="L117" s="4" t="s">
        <v>231</v>
      </c>
      <c r="M117" s="3" t="s">
        <v>233</v>
      </c>
    </row>
    <row r="118" spans="1:13">
      <c r="A118" s="10" t="s">
        <v>124</v>
      </c>
      <c r="B118" s="4" t="s">
        <v>231</v>
      </c>
      <c r="C118" s="23" t="s">
        <v>232</v>
      </c>
      <c r="D118" s="23" t="s">
        <v>232</v>
      </c>
      <c r="E118" s="4" t="s">
        <v>231</v>
      </c>
      <c r="F118" s="80" t="s">
        <v>233</v>
      </c>
      <c r="G118" s="80"/>
      <c r="H118" s="80"/>
      <c r="I118" s="80"/>
      <c r="J118" s="81" t="s">
        <v>232</v>
      </c>
      <c r="K118" s="81"/>
      <c r="L118" s="4" t="s">
        <v>231</v>
      </c>
      <c r="M118" s="3" t="s">
        <v>233</v>
      </c>
    </row>
    <row r="119" spans="1:13">
      <c r="A119" s="10" t="s">
        <v>125</v>
      </c>
      <c r="B119" s="4" t="s">
        <v>231</v>
      </c>
      <c r="C119" s="23" t="s">
        <v>232</v>
      </c>
      <c r="D119" s="23" t="s">
        <v>232</v>
      </c>
      <c r="E119" s="4" t="s">
        <v>231</v>
      </c>
      <c r="F119" s="80" t="s">
        <v>233</v>
      </c>
      <c r="G119" s="80"/>
      <c r="H119" s="80"/>
      <c r="I119" s="80"/>
      <c r="J119" s="81" t="s">
        <v>232</v>
      </c>
      <c r="K119" s="81"/>
      <c r="L119" s="4" t="s">
        <v>231</v>
      </c>
      <c r="M119" s="3" t="s">
        <v>233</v>
      </c>
    </row>
    <row r="120" spans="1:13">
      <c r="A120" s="10" t="s">
        <v>126</v>
      </c>
      <c r="B120" s="4" t="s">
        <v>231</v>
      </c>
      <c r="C120" s="23" t="s">
        <v>232</v>
      </c>
      <c r="D120" s="23" t="s">
        <v>232</v>
      </c>
      <c r="E120" s="4" t="s">
        <v>231</v>
      </c>
      <c r="F120" s="80" t="s">
        <v>233</v>
      </c>
      <c r="G120" s="80"/>
      <c r="H120" s="80"/>
      <c r="I120" s="80"/>
      <c r="J120" s="81" t="s">
        <v>232</v>
      </c>
      <c r="K120" s="81"/>
      <c r="L120" s="4" t="s">
        <v>231</v>
      </c>
      <c r="M120" s="3" t="s">
        <v>233</v>
      </c>
    </row>
    <row r="121" spans="1:13">
      <c r="A121" s="18"/>
      <c r="B121" s="18"/>
      <c r="C121" s="18"/>
      <c r="D121" s="18"/>
      <c r="E121" s="18"/>
      <c r="F121" s="16"/>
      <c r="G121" s="22"/>
      <c r="H121" s="22"/>
      <c r="I121" s="22"/>
      <c r="J121" s="20"/>
      <c r="K121" s="20"/>
      <c r="L121" s="20"/>
      <c r="M121" s="20"/>
    </row>
    <row r="122" spans="1:13">
      <c r="A122" s="6" t="s">
        <v>127</v>
      </c>
    </row>
    <row r="123" spans="1:13" ht="21">
      <c r="A123" s="63" t="s">
        <v>128</v>
      </c>
      <c r="B123" s="63"/>
      <c r="C123" s="63"/>
      <c r="D123" s="63"/>
      <c r="E123" s="63"/>
      <c r="F123" s="63"/>
      <c r="G123" s="63"/>
      <c r="H123" s="63"/>
      <c r="I123" s="7" t="s">
        <v>53</v>
      </c>
      <c r="J123" s="63" t="s">
        <v>129</v>
      </c>
      <c r="K123" s="63"/>
      <c r="L123" s="63"/>
      <c r="M123" s="63"/>
    </row>
    <row r="124" spans="1:13" ht="12">
      <c r="A124" s="78" t="s">
        <v>130</v>
      </c>
      <c r="B124" s="78"/>
      <c r="C124" s="78"/>
      <c r="D124" s="78"/>
      <c r="E124" s="78"/>
      <c r="F124" s="78"/>
      <c r="G124" s="78"/>
      <c r="H124" s="78"/>
      <c r="I124" s="21" t="s">
        <v>234</v>
      </c>
      <c r="J124" s="99" t="s">
        <v>313</v>
      </c>
      <c r="K124" s="100"/>
      <c r="L124" s="100"/>
      <c r="M124" s="100"/>
    </row>
    <row r="125" spans="1:13" ht="21" customHeight="1">
      <c r="A125" s="78" t="s">
        <v>131</v>
      </c>
      <c r="B125" s="78"/>
      <c r="C125" s="78"/>
      <c r="D125" s="78"/>
      <c r="E125" s="78"/>
      <c r="F125" s="78"/>
      <c r="G125" s="78"/>
      <c r="H125" s="78"/>
      <c r="I125" s="21" t="s">
        <v>234</v>
      </c>
      <c r="J125" s="99" t="s">
        <v>314</v>
      </c>
      <c r="K125" s="101"/>
      <c r="L125" s="101"/>
      <c r="M125" s="101"/>
    </row>
    <row r="126" spans="1:13">
      <c r="A126" s="24"/>
      <c r="B126" s="24"/>
      <c r="C126" s="24"/>
      <c r="D126" s="24"/>
      <c r="E126" s="24"/>
      <c r="F126" s="24"/>
      <c r="G126" s="24"/>
      <c r="H126" s="24"/>
      <c r="J126" s="25"/>
      <c r="K126" s="25"/>
      <c r="L126" s="25"/>
      <c r="M126" s="25"/>
    </row>
    <row r="127" spans="1:13">
      <c r="A127" s="6" t="s">
        <v>132</v>
      </c>
    </row>
    <row r="128" spans="1:13" ht="16.5" customHeight="1">
      <c r="A128" s="66" t="s">
        <v>133</v>
      </c>
      <c r="B128" s="67"/>
      <c r="C128" s="67"/>
      <c r="D128" s="67"/>
      <c r="E128" s="67"/>
      <c r="F128" s="67"/>
      <c r="G128" s="67"/>
      <c r="H128" s="68"/>
      <c r="I128" s="7" t="s">
        <v>53</v>
      </c>
      <c r="J128" s="63" t="s">
        <v>129</v>
      </c>
      <c r="K128" s="63"/>
      <c r="L128" s="63"/>
      <c r="M128" s="63"/>
    </row>
    <row r="129" spans="1:13" ht="12">
      <c r="A129" s="78" t="s">
        <v>134</v>
      </c>
      <c r="B129" s="78"/>
      <c r="C129" s="78"/>
      <c r="D129" s="78"/>
      <c r="E129" s="78"/>
      <c r="F129" s="78"/>
      <c r="G129" s="78"/>
      <c r="H129" s="78"/>
      <c r="I129" s="41" t="s">
        <v>212</v>
      </c>
      <c r="J129" s="99" t="s">
        <v>334</v>
      </c>
      <c r="K129" s="101"/>
      <c r="L129" s="101"/>
      <c r="M129" s="101"/>
    </row>
    <row r="130" spans="1:13" ht="12">
      <c r="A130" s="78" t="s">
        <v>135</v>
      </c>
      <c r="B130" s="78"/>
      <c r="C130" s="78"/>
      <c r="D130" s="78"/>
      <c r="E130" s="78"/>
      <c r="F130" s="78"/>
      <c r="G130" s="78"/>
      <c r="H130" s="78"/>
      <c r="I130" s="41" t="s">
        <v>212</v>
      </c>
      <c r="J130" s="99"/>
      <c r="K130" s="101"/>
      <c r="L130" s="101"/>
      <c r="M130" s="101"/>
    </row>
    <row r="132" spans="1:13">
      <c r="A132" s="6" t="s">
        <v>136</v>
      </c>
    </row>
    <row r="133" spans="1:13" ht="24.75" customHeight="1">
      <c r="A133" s="63" t="s">
        <v>137</v>
      </c>
      <c r="B133" s="63"/>
      <c r="C133" s="63" t="s">
        <v>138</v>
      </c>
      <c r="D133" s="63"/>
      <c r="E133" s="63" t="s">
        <v>139</v>
      </c>
      <c r="F133" s="63" t="s">
        <v>140</v>
      </c>
      <c r="G133" s="63"/>
      <c r="H133" s="63" t="s">
        <v>141</v>
      </c>
      <c r="I133" s="63" t="s">
        <v>142</v>
      </c>
      <c r="J133" s="63"/>
      <c r="K133" s="63"/>
      <c r="L133" s="63" t="s">
        <v>143</v>
      </c>
      <c r="M133" s="63"/>
    </row>
    <row r="134" spans="1:13" ht="31.5">
      <c r="A134" s="72" t="s">
        <v>144</v>
      </c>
      <c r="B134" s="72"/>
      <c r="C134" s="7" t="s">
        <v>145</v>
      </c>
      <c r="D134" s="7" t="s">
        <v>146</v>
      </c>
      <c r="E134" s="63"/>
      <c r="F134" s="7" t="s">
        <v>147</v>
      </c>
      <c r="G134" s="7" t="s">
        <v>148</v>
      </c>
      <c r="H134" s="63"/>
      <c r="I134" s="63"/>
      <c r="J134" s="63"/>
      <c r="K134" s="63"/>
      <c r="L134" s="63"/>
      <c r="M134" s="63"/>
    </row>
    <row r="135" spans="1:13" ht="92" customHeight="1">
      <c r="A135" s="91" t="s">
        <v>240</v>
      </c>
      <c r="B135" s="93"/>
      <c r="C135" s="45" t="s">
        <v>245</v>
      </c>
      <c r="D135" s="34" t="s">
        <v>244</v>
      </c>
      <c r="E135" s="44" t="s">
        <v>243</v>
      </c>
      <c r="F135" s="45">
        <v>2</v>
      </c>
      <c r="G135" s="45">
        <v>2</v>
      </c>
      <c r="H135" s="45">
        <f>+F135/G135*100</f>
        <v>100</v>
      </c>
      <c r="I135" s="47" t="s">
        <v>247</v>
      </c>
      <c r="J135" s="48"/>
      <c r="K135" s="49"/>
      <c r="L135" s="47" t="s">
        <v>246</v>
      </c>
      <c r="M135" s="48"/>
    </row>
    <row r="136" spans="1:13" ht="129.5" customHeight="1">
      <c r="A136" s="105"/>
      <c r="B136" s="106"/>
      <c r="C136" s="45" t="s">
        <v>250</v>
      </c>
      <c r="D136" s="34" t="s">
        <v>248</v>
      </c>
      <c r="E136" s="44" t="s">
        <v>249</v>
      </c>
      <c r="F136" s="45">
        <v>0</v>
      </c>
      <c r="G136" s="45">
        <v>3</v>
      </c>
      <c r="H136" s="45">
        <f>+F136/G136*100</f>
        <v>0</v>
      </c>
      <c r="I136" s="47" t="s">
        <v>251</v>
      </c>
      <c r="J136" s="48"/>
      <c r="K136" s="49"/>
      <c r="L136" s="47" t="s">
        <v>252</v>
      </c>
      <c r="M136" s="48"/>
    </row>
    <row r="137" spans="1:13" ht="63" customHeight="1">
      <c r="A137" s="94"/>
      <c r="B137" s="96"/>
      <c r="C137" s="45" t="s">
        <v>255</v>
      </c>
      <c r="D137" s="34" t="s">
        <v>254</v>
      </c>
      <c r="E137" s="35" t="s">
        <v>253</v>
      </c>
      <c r="F137" s="45">
        <v>2</v>
      </c>
      <c r="G137" s="45">
        <v>35</v>
      </c>
      <c r="H137" s="45">
        <f t="shared" ref="H137:H144" si="0">+G137/F137*100</f>
        <v>1750</v>
      </c>
      <c r="I137" s="47" t="s">
        <v>256</v>
      </c>
      <c r="J137" s="48"/>
      <c r="K137" s="49"/>
      <c r="L137" s="47" t="s">
        <v>257</v>
      </c>
      <c r="M137" s="48"/>
    </row>
    <row r="138" spans="1:13" ht="85" customHeight="1">
      <c r="A138" s="91" t="s">
        <v>258</v>
      </c>
      <c r="B138" s="93"/>
      <c r="C138" s="45" t="s">
        <v>259</v>
      </c>
      <c r="D138" s="34" t="s">
        <v>273</v>
      </c>
      <c r="E138" s="35" t="s">
        <v>260</v>
      </c>
      <c r="F138" s="35">
        <v>400</v>
      </c>
      <c r="G138" s="34">
        <v>1518</v>
      </c>
      <c r="H138" s="45">
        <f t="shared" si="0"/>
        <v>379.5</v>
      </c>
      <c r="I138" s="47" t="s">
        <v>262</v>
      </c>
      <c r="J138" s="48"/>
      <c r="K138" s="49"/>
      <c r="L138" s="47" t="s">
        <v>261</v>
      </c>
      <c r="M138" s="48"/>
    </row>
    <row r="139" spans="1:13" ht="93" customHeight="1">
      <c r="A139" s="105"/>
      <c r="B139" s="106"/>
      <c r="C139" s="45" t="s">
        <v>265</v>
      </c>
      <c r="D139" s="34" t="s">
        <v>263</v>
      </c>
      <c r="E139" s="35" t="s">
        <v>264</v>
      </c>
      <c r="F139" s="35">
        <v>60</v>
      </c>
      <c r="G139" s="34">
        <v>123</v>
      </c>
      <c r="H139" s="45">
        <f t="shared" si="0"/>
        <v>204.99999999999997</v>
      </c>
      <c r="I139" s="47" t="s">
        <v>266</v>
      </c>
      <c r="J139" s="48"/>
      <c r="K139" s="49"/>
      <c r="L139" s="47" t="s">
        <v>267</v>
      </c>
      <c r="M139" s="48"/>
    </row>
    <row r="140" spans="1:13" ht="61" customHeight="1">
      <c r="A140" s="94"/>
      <c r="B140" s="96"/>
      <c r="C140" s="45" t="s">
        <v>270</v>
      </c>
      <c r="D140" s="34" t="s">
        <v>269</v>
      </c>
      <c r="E140" s="35" t="s">
        <v>268</v>
      </c>
      <c r="F140" s="35">
        <v>2</v>
      </c>
      <c r="G140" s="34">
        <v>5</v>
      </c>
      <c r="H140" s="45">
        <f t="shared" si="0"/>
        <v>250</v>
      </c>
      <c r="I140" s="47" t="s">
        <v>272</v>
      </c>
      <c r="J140" s="48"/>
      <c r="K140" s="49"/>
      <c r="L140" s="47" t="s">
        <v>271</v>
      </c>
      <c r="M140" s="48"/>
    </row>
    <row r="141" spans="1:13" ht="52.5">
      <c r="A141" s="91" t="s">
        <v>274</v>
      </c>
      <c r="B141" s="93"/>
      <c r="C141" s="45" t="s">
        <v>277</v>
      </c>
      <c r="D141" s="34" t="s">
        <v>276</v>
      </c>
      <c r="E141" s="44" t="s">
        <v>275</v>
      </c>
      <c r="F141" s="35">
        <v>7000</v>
      </c>
      <c r="G141" s="34">
        <v>11270</v>
      </c>
      <c r="H141" s="45">
        <f t="shared" si="0"/>
        <v>161</v>
      </c>
      <c r="I141" s="47" t="s">
        <v>279</v>
      </c>
      <c r="J141" s="48"/>
      <c r="K141" s="49"/>
      <c r="L141" s="47" t="s">
        <v>278</v>
      </c>
      <c r="M141" s="48"/>
    </row>
    <row r="142" spans="1:13" ht="60" customHeight="1">
      <c r="A142" s="105"/>
      <c r="B142" s="106"/>
      <c r="C142" s="45" t="s">
        <v>292</v>
      </c>
      <c r="D142" s="34" t="s">
        <v>286</v>
      </c>
      <c r="E142" s="44" t="s">
        <v>287</v>
      </c>
      <c r="F142" s="35">
        <v>27455</v>
      </c>
      <c r="G142" s="34">
        <v>13653</v>
      </c>
      <c r="H142" s="36">
        <f t="shared" si="0"/>
        <v>49.728646876707337</v>
      </c>
      <c r="I142" s="47" t="s">
        <v>280</v>
      </c>
      <c r="J142" s="48"/>
      <c r="K142" s="49"/>
      <c r="L142" s="47" t="s">
        <v>281</v>
      </c>
      <c r="M142" s="48"/>
    </row>
    <row r="143" spans="1:13" ht="78.5" customHeight="1">
      <c r="A143" s="105"/>
      <c r="B143" s="106"/>
      <c r="C143" s="45" t="s">
        <v>293</v>
      </c>
      <c r="D143" s="34" t="s">
        <v>288</v>
      </c>
      <c r="E143" s="44" t="s">
        <v>289</v>
      </c>
      <c r="F143" s="35">
        <v>21500</v>
      </c>
      <c r="G143" s="34">
        <v>105923</v>
      </c>
      <c r="H143" s="36">
        <f t="shared" si="0"/>
        <v>492.66511627906982</v>
      </c>
      <c r="I143" s="47" t="s">
        <v>282</v>
      </c>
      <c r="J143" s="48"/>
      <c r="K143" s="49"/>
      <c r="L143" s="47" t="s">
        <v>283</v>
      </c>
      <c r="M143" s="48"/>
    </row>
    <row r="144" spans="1:13" ht="52.5">
      <c r="A144" s="94"/>
      <c r="B144" s="96"/>
      <c r="C144" s="45" t="s">
        <v>294</v>
      </c>
      <c r="D144" s="34" t="s">
        <v>290</v>
      </c>
      <c r="E144" s="44" t="s">
        <v>291</v>
      </c>
      <c r="F144" s="35">
        <v>98903</v>
      </c>
      <c r="G144" s="34">
        <v>116892</v>
      </c>
      <c r="H144" s="36">
        <f t="shared" si="0"/>
        <v>118.1885281538477</v>
      </c>
      <c r="I144" s="47" t="s">
        <v>284</v>
      </c>
      <c r="J144" s="48"/>
      <c r="K144" s="49"/>
      <c r="L144" s="47" t="s">
        <v>285</v>
      </c>
      <c r="M144" s="48"/>
    </row>
    <row r="145" spans="1:13">
      <c r="A145" s="79"/>
      <c r="B145" s="79"/>
      <c r="C145" s="15"/>
      <c r="D145" s="26"/>
      <c r="E145" s="14"/>
      <c r="F145" s="14"/>
      <c r="G145" s="15"/>
      <c r="H145" s="15"/>
      <c r="I145" s="102"/>
      <c r="J145" s="103"/>
      <c r="K145" s="104"/>
      <c r="L145" s="88"/>
      <c r="M145" s="90"/>
    </row>
    <row r="146" spans="1:13">
      <c r="A146" s="27"/>
    </row>
    <row r="147" spans="1:13">
      <c r="A147" s="6" t="s">
        <v>149</v>
      </c>
      <c r="J147" s="28"/>
    </row>
    <row r="148" spans="1:13" ht="42">
      <c r="A148" s="63" t="s">
        <v>150</v>
      </c>
      <c r="B148" s="63"/>
      <c r="C148" s="63"/>
      <c r="D148" s="63" t="s">
        <v>146</v>
      </c>
      <c r="E148" s="63"/>
      <c r="F148" s="63"/>
      <c r="G148" s="63"/>
      <c r="H148" s="7" t="s">
        <v>151</v>
      </c>
      <c r="I148" s="7" t="s">
        <v>152</v>
      </c>
      <c r="J148" s="63" t="s">
        <v>129</v>
      </c>
      <c r="K148" s="63"/>
      <c r="L148" s="63"/>
      <c r="M148" s="63"/>
    </row>
    <row r="149" spans="1:13" ht="15" customHeight="1">
      <c r="A149" s="47" t="s">
        <v>309</v>
      </c>
      <c r="B149" s="48"/>
      <c r="C149" s="49"/>
      <c r="D149" s="107" t="s">
        <v>302</v>
      </c>
      <c r="E149" s="108"/>
      <c r="F149" s="108"/>
      <c r="G149" s="109"/>
      <c r="H149" s="37">
        <v>2083027.13</v>
      </c>
      <c r="I149" s="37">
        <v>2060630.65</v>
      </c>
      <c r="J149" s="141" t="s">
        <v>341</v>
      </c>
      <c r="K149" s="142"/>
      <c r="L149" s="142"/>
      <c r="M149" s="143"/>
    </row>
    <row r="150" spans="1:13" ht="10.5" customHeight="1">
      <c r="A150" s="47" t="s">
        <v>309</v>
      </c>
      <c r="B150" s="48"/>
      <c r="C150" s="49"/>
      <c r="D150" s="107" t="s">
        <v>303</v>
      </c>
      <c r="E150" s="108"/>
      <c r="F150" s="108"/>
      <c r="G150" s="109"/>
      <c r="H150" s="37">
        <v>175282.37</v>
      </c>
      <c r="I150" s="37">
        <v>150069.09</v>
      </c>
      <c r="J150" s="144"/>
      <c r="K150" s="145"/>
      <c r="L150" s="145"/>
      <c r="M150" s="146"/>
    </row>
    <row r="151" spans="1:13" ht="10.5" customHeight="1">
      <c r="A151" s="47" t="s">
        <v>310</v>
      </c>
      <c r="B151" s="48"/>
      <c r="C151" s="49"/>
      <c r="D151" s="107" t="s">
        <v>304</v>
      </c>
      <c r="E151" s="108"/>
      <c r="F151" s="108"/>
      <c r="G151" s="109"/>
      <c r="H151" s="37">
        <v>87792</v>
      </c>
      <c r="I151" s="37">
        <v>87792</v>
      </c>
      <c r="J151" s="144"/>
      <c r="K151" s="145"/>
      <c r="L151" s="145"/>
      <c r="M151" s="146"/>
    </row>
    <row r="152" spans="1:13" ht="10.5" customHeight="1">
      <c r="A152" s="47" t="s">
        <v>311</v>
      </c>
      <c r="B152" s="48"/>
      <c r="C152" s="49"/>
      <c r="D152" s="107" t="s">
        <v>307</v>
      </c>
      <c r="E152" s="108"/>
      <c r="F152" s="108"/>
      <c r="G152" s="109"/>
      <c r="H152" s="37">
        <v>424600.98</v>
      </c>
      <c r="I152" s="37">
        <v>423139.66</v>
      </c>
      <c r="J152" s="144"/>
      <c r="K152" s="145"/>
      <c r="L152" s="145"/>
      <c r="M152" s="146"/>
    </row>
    <row r="153" spans="1:13" ht="10.5" customHeight="1">
      <c r="A153" s="79"/>
      <c r="B153" s="79"/>
      <c r="C153" s="79"/>
      <c r="D153" s="72" t="s">
        <v>308</v>
      </c>
      <c r="E153" s="72"/>
      <c r="F153" s="72"/>
      <c r="G153" s="72"/>
      <c r="H153" s="37">
        <f>SUM(H149:H152)</f>
        <v>2770702.48</v>
      </c>
      <c r="I153" s="37">
        <f>SUM(I149:I152)</f>
        <v>2721631.4</v>
      </c>
      <c r="J153" s="147"/>
      <c r="K153" s="148"/>
      <c r="L153" s="148"/>
      <c r="M153" s="149"/>
    </row>
    <row r="155" spans="1:13">
      <c r="A155" s="6" t="s">
        <v>153</v>
      </c>
    </row>
    <row r="156" spans="1:13" ht="23.15" customHeight="1">
      <c r="A156" s="63" t="s">
        <v>154</v>
      </c>
      <c r="B156" s="63"/>
      <c r="C156" s="63" t="s">
        <v>155</v>
      </c>
      <c r="D156" s="63"/>
      <c r="E156" s="63" t="s">
        <v>156</v>
      </c>
      <c r="F156" s="63"/>
      <c r="G156" s="63" t="s">
        <v>157</v>
      </c>
      <c r="H156" s="63"/>
      <c r="I156" s="63"/>
      <c r="J156" s="63" t="s">
        <v>158</v>
      </c>
      <c r="K156" s="63"/>
      <c r="L156" s="63"/>
      <c r="M156" s="7" t="s">
        <v>159</v>
      </c>
    </row>
    <row r="157" spans="1:13">
      <c r="A157" s="110">
        <f>SUM(H149:H152)</f>
        <v>2770702.48</v>
      </c>
      <c r="B157" s="72"/>
      <c r="C157" s="110">
        <f>+H149+H150+H151</f>
        <v>2346101.5</v>
      </c>
      <c r="D157" s="72"/>
      <c r="E157" s="110">
        <f>+I149+I150+I151</f>
        <v>2298491.7399999998</v>
      </c>
      <c r="F157" s="72"/>
      <c r="G157" s="111">
        <f>+H152</f>
        <v>424600.98</v>
      </c>
      <c r="H157" s="112"/>
      <c r="I157" s="113"/>
      <c r="J157" s="111">
        <f>+I152</f>
        <v>423139.66</v>
      </c>
      <c r="K157" s="112"/>
      <c r="L157" s="113"/>
      <c r="M157" s="40">
        <f>+I153/H153*100</f>
        <v>98.228930014889215</v>
      </c>
    </row>
    <row r="158" spans="1:13">
      <c r="A158" s="9"/>
    </row>
    <row r="159" spans="1:13">
      <c r="A159" s="6" t="s">
        <v>160</v>
      </c>
    </row>
    <row r="160" spans="1:13" ht="19.5" customHeight="1">
      <c r="A160" s="63" t="s">
        <v>161</v>
      </c>
      <c r="B160" s="63"/>
      <c r="C160" s="63"/>
      <c r="D160" s="63"/>
      <c r="E160" s="63"/>
      <c r="F160" s="63" t="s">
        <v>162</v>
      </c>
      <c r="G160" s="63"/>
      <c r="H160" s="63"/>
      <c r="I160" s="63"/>
      <c r="J160" s="63" t="s">
        <v>65</v>
      </c>
      <c r="K160" s="63"/>
      <c r="L160" s="63"/>
      <c r="M160" s="63"/>
    </row>
    <row r="161" spans="1:13" ht="83.15" customHeight="1">
      <c r="A161" s="63"/>
      <c r="B161" s="63"/>
      <c r="C161" s="63"/>
      <c r="D161" s="63"/>
      <c r="E161" s="63"/>
      <c r="F161" s="7" t="s">
        <v>163</v>
      </c>
      <c r="G161" s="7" t="s">
        <v>164</v>
      </c>
      <c r="H161" s="7" t="s">
        <v>165</v>
      </c>
      <c r="I161" s="7" t="s">
        <v>166</v>
      </c>
      <c r="J161" s="63"/>
      <c r="K161" s="63"/>
      <c r="L161" s="63"/>
      <c r="M161" s="63"/>
    </row>
    <row r="162" spans="1:13" ht="14" customHeight="1">
      <c r="A162" s="114" t="s">
        <v>235</v>
      </c>
      <c r="B162" s="115"/>
      <c r="C162" s="115"/>
      <c r="D162" s="115"/>
      <c r="E162" s="116"/>
      <c r="F162" s="29">
        <v>4</v>
      </c>
      <c r="G162" s="30">
        <v>68943.360000000001</v>
      </c>
      <c r="H162" s="31">
        <v>4</v>
      </c>
      <c r="I162" s="31">
        <v>68943.360000000001</v>
      </c>
      <c r="J162" s="80"/>
      <c r="K162" s="80"/>
      <c r="L162" s="80"/>
      <c r="M162" s="80"/>
    </row>
    <row r="163" spans="1:13">
      <c r="A163" s="114" t="s">
        <v>236</v>
      </c>
      <c r="B163" s="115"/>
      <c r="C163" s="115"/>
      <c r="D163" s="115"/>
      <c r="E163" s="116"/>
      <c r="F163" s="21">
        <v>127</v>
      </c>
      <c r="G163" s="21">
        <v>204029.41</v>
      </c>
      <c r="H163" s="21">
        <v>127</v>
      </c>
      <c r="I163" s="21">
        <v>204029.41</v>
      </c>
      <c r="J163" s="80"/>
      <c r="K163" s="80"/>
      <c r="L163" s="80"/>
      <c r="M163" s="80"/>
    </row>
    <row r="164" spans="1:13">
      <c r="A164" s="114" t="s">
        <v>237</v>
      </c>
      <c r="B164" s="115"/>
      <c r="C164" s="115"/>
      <c r="D164" s="115"/>
      <c r="E164" s="116"/>
      <c r="F164" s="21">
        <v>32</v>
      </c>
      <c r="G164" s="21">
        <v>21374.41</v>
      </c>
      <c r="H164" s="21">
        <v>32</v>
      </c>
      <c r="I164" s="21">
        <v>21374.41</v>
      </c>
      <c r="J164" s="80"/>
      <c r="K164" s="80"/>
      <c r="L164" s="80"/>
      <c r="M164" s="80"/>
    </row>
    <row r="165" spans="1:13">
      <c r="A165" s="114" t="s">
        <v>238</v>
      </c>
      <c r="B165" s="115"/>
      <c r="C165" s="115"/>
      <c r="D165" s="115"/>
      <c r="E165" s="116"/>
      <c r="F165" s="21">
        <v>3</v>
      </c>
      <c r="G165" s="21">
        <v>52061.39</v>
      </c>
      <c r="H165" s="21">
        <v>3</v>
      </c>
      <c r="I165" s="21">
        <v>52061.39</v>
      </c>
      <c r="J165" s="80"/>
      <c r="K165" s="80"/>
      <c r="L165" s="80"/>
      <c r="M165" s="80"/>
    </row>
    <row r="166" spans="1:13">
      <c r="A166" s="114" t="s">
        <v>239</v>
      </c>
      <c r="B166" s="115"/>
      <c r="C166" s="115"/>
      <c r="D166" s="115"/>
      <c r="E166" s="116"/>
      <c r="F166" s="21">
        <v>1</v>
      </c>
      <c r="G166" s="21">
        <v>69999.72</v>
      </c>
      <c r="H166" s="21">
        <v>1</v>
      </c>
      <c r="I166" s="21">
        <v>69999.72</v>
      </c>
      <c r="J166" s="117"/>
      <c r="K166" s="117"/>
      <c r="L166" s="117"/>
      <c r="M166" s="117"/>
    </row>
    <row r="167" spans="1:13">
      <c r="A167" s="6" t="s">
        <v>167</v>
      </c>
      <c r="B167" s="6"/>
    </row>
    <row r="168" spans="1:13" ht="20.149999999999999" customHeight="1">
      <c r="A168" s="63" t="s">
        <v>150</v>
      </c>
      <c r="B168" s="63"/>
      <c r="C168" s="63"/>
      <c r="D168" s="63"/>
      <c r="E168" s="63"/>
      <c r="F168" s="63" t="s">
        <v>168</v>
      </c>
      <c r="G168" s="63"/>
      <c r="H168" s="63"/>
      <c r="I168" s="7" t="s">
        <v>169</v>
      </c>
      <c r="J168" s="63" t="s">
        <v>65</v>
      </c>
      <c r="K168" s="63"/>
      <c r="L168" s="63"/>
      <c r="M168" s="63"/>
    </row>
    <row r="169" spans="1:13" ht="15" customHeight="1">
      <c r="A169" s="72" t="s">
        <v>170</v>
      </c>
      <c r="B169" s="72"/>
      <c r="C169" s="72"/>
      <c r="D169" s="72"/>
      <c r="E169" s="72"/>
      <c r="F169" s="118" t="s">
        <v>295</v>
      </c>
      <c r="G169" s="118"/>
      <c r="H169" s="118"/>
      <c r="I169" s="2" t="s">
        <v>296</v>
      </c>
      <c r="J169" s="118" t="s">
        <v>297</v>
      </c>
      <c r="K169" s="118"/>
      <c r="L169" s="118"/>
      <c r="M169" s="118"/>
    </row>
    <row r="170" spans="1:13" ht="14">
      <c r="A170" s="79"/>
      <c r="B170" s="79"/>
      <c r="C170" s="79"/>
      <c r="D170" s="79"/>
      <c r="E170" s="79"/>
      <c r="F170" s="118"/>
      <c r="G170" s="118"/>
      <c r="H170" s="118"/>
      <c r="I170" s="2"/>
      <c r="J170" s="118"/>
      <c r="K170" s="118"/>
      <c r="L170" s="118"/>
      <c r="M170" s="118"/>
    </row>
    <row r="171" spans="1:13" ht="14">
      <c r="A171" s="79"/>
      <c r="B171" s="79"/>
      <c r="C171" s="79"/>
      <c r="D171" s="79"/>
      <c r="E171" s="79"/>
      <c r="F171" s="118"/>
      <c r="G171" s="118"/>
      <c r="H171" s="118"/>
      <c r="I171" s="2"/>
      <c r="J171" s="118"/>
      <c r="K171" s="118"/>
      <c r="L171" s="118"/>
      <c r="M171" s="118"/>
    </row>
    <row r="172" spans="1:13" ht="14">
      <c r="A172" s="79"/>
      <c r="B172" s="79"/>
      <c r="C172" s="79"/>
      <c r="D172" s="79"/>
      <c r="E172" s="79"/>
      <c r="F172" s="118"/>
      <c r="G172" s="118"/>
      <c r="H172" s="118"/>
      <c r="I172" s="2"/>
      <c r="J172" s="118"/>
      <c r="K172" s="118"/>
      <c r="L172" s="118"/>
      <c r="M172" s="118"/>
    </row>
    <row r="173" spans="1:13" ht="14">
      <c r="A173" s="79"/>
      <c r="B173" s="79"/>
      <c r="C173" s="79"/>
      <c r="D173" s="79"/>
      <c r="E173" s="79"/>
      <c r="F173" s="118"/>
      <c r="G173" s="118"/>
      <c r="H173" s="118"/>
      <c r="I173" s="2"/>
      <c r="J173" s="118"/>
      <c r="K173" s="118"/>
      <c r="L173" s="118"/>
      <c r="M173" s="118"/>
    </row>
    <row r="174" spans="1:13">
      <c r="A174" s="119"/>
      <c r="B174" s="119"/>
      <c r="C174" s="119"/>
      <c r="D174" s="119"/>
      <c r="E174" s="119"/>
      <c r="F174" s="117"/>
      <c r="G174" s="117"/>
      <c r="H174" s="117"/>
      <c r="J174" s="117"/>
      <c r="K174" s="117"/>
      <c r="L174" s="117"/>
      <c r="M174" s="117"/>
    </row>
    <row r="175" spans="1:13" ht="25" customHeight="1">
      <c r="A175" s="120" t="s">
        <v>171</v>
      </c>
      <c r="B175" s="120"/>
      <c r="C175" s="120"/>
      <c r="D175" s="120"/>
      <c r="E175" s="120"/>
      <c r="F175" s="120"/>
      <c r="G175" s="120"/>
      <c r="H175" s="120"/>
      <c r="I175" s="120"/>
      <c r="J175" s="120"/>
      <c r="K175" s="120"/>
      <c r="L175" s="120"/>
      <c r="M175" s="120"/>
    </row>
    <row r="176" spans="1:13" ht="20.25" customHeight="1">
      <c r="A176" s="6"/>
      <c r="B176" s="6"/>
      <c r="C176" s="32"/>
      <c r="D176" s="32"/>
      <c r="E176" s="32"/>
      <c r="F176" s="121"/>
      <c r="G176" s="121"/>
      <c r="H176" s="121"/>
      <c r="I176" s="121"/>
      <c r="J176" s="121"/>
      <c r="K176" s="121"/>
      <c r="L176" s="121"/>
      <c r="M176" s="121"/>
    </row>
    <row r="177" spans="1:13" ht="40" customHeight="1">
      <c r="A177" s="122" t="s">
        <v>172</v>
      </c>
      <c r="B177" s="122"/>
      <c r="C177" s="33" t="s">
        <v>173</v>
      </c>
      <c r="D177" s="33" t="s">
        <v>174</v>
      </c>
      <c r="E177" s="33" t="s">
        <v>175</v>
      </c>
      <c r="F177" s="122" t="s">
        <v>176</v>
      </c>
      <c r="G177" s="122"/>
      <c r="H177" s="122"/>
      <c r="I177" s="122"/>
      <c r="J177" s="122" t="s">
        <v>129</v>
      </c>
      <c r="K177" s="122"/>
      <c r="L177" s="122"/>
      <c r="M177" s="122"/>
    </row>
    <row r="178" spans="1:13" ht="24" customHeight="1">
      <c r="A178" s="47" t="s">
        <v>177</v>
      </c>
      <c r="B178" s="49"/>
      <c r="C178" s="38" t="s">
        <v>298</v>
      </c>
      <c r="D178" s="38" t="s">
        <v>298</v>
      </c>
      <c r="E178" s="38" t="s">
        <v>298</v>
      </c>
      <c r="F178" s="123" t="s">
        <v>299</v>
      </c>
      <c r="G178" s="124"/>
      <c r="H178" s="124"/>
      <c r="I178" s="125"/>
      <c r="J178" s="123" t="s">
        <v>299</v>
      </c>
      <c r="K178" s="124"/>
      <c r="L178" s="124"/>
      <c r="M178" s="125"/>
    </row>
    <row r="179" spans="1:13" ht="24" customHeight="1">
      <c r="A179" s="47" t="s">
        <v>178</v>
      </c>
      <c r="B179" s="49"/>
      <c r="C179" s="38" t="s">
        <v>298</v>
      </c>
      <c r="D179" s="38" t="s">
        <v>298</v>
      </c>
      <c r="E179" s="38" t="s">
        <v>298</v>
      </c>
      <c r="F179" s="123" t="s">
        <v>299</v>
      </c>
      <c r="G179" s="124"/>
      <c r="H179" s="124"/>
      <c r="I179" s="125"/>
      <c r="J179" s="123" t="s">
        <v>299</v>
      </c>
      <c r="K179" s="124"/>
      <c r="L179" s="124"/>
      <c r="M179" s="125"/>
    </row>
    <row r="180" spans="1:13" ht="24" customHeight="1">
      <c r="A180" s="47" t="s">
        <v>179</v>
      </c>
      <c r="B180" s="49"/>
      <c r="C180" s="38" t="s">
        <v>298</v>
      </c>
      <c r="D180" s="38" t="s">
        <v>298</v>
      </c>
      <c r="E180" s="38" t="s">
        <v>298</v>
      </c>
      <c r="F180" s="123" t="s">
        <v>299</v>
      </c>
      <c r="G180" s="124"/>
      <c r="H180" s="124"/>
      <c r="I180" s="125"/>
      <c r="J180" s="123" t="s">
        <v>299</v>
      </c>
      <c r="K180" s="124"/>
      <c r="L180" s="124"/>
      <c r="M180" s="125"/>
    </row>
    <row r="181" spans="1:13" ht="24" customHeight="1">
      <c r="A181" s="47" t="s">
        <v>180</v>
      </c>
      <c r="B181" s="49"/>
      <c r="C181" s="38" t="s">
        <v>298</v>
      </c>
      <c r="D181" s="38" t="s">
        <v>298</v>
      </c>
      <c r="E181" s="38" t="s">
        <v>298</v>
      </c>
      <c r="F181" s="123" t="s">
        <v>299</v>
      </c>
      <c r="G181" s="124"/>
      <c r="H181" s="124"/>
      <c r="I181" s="125"/>
      <c r="J181" s="123" t="s">
        <v>299</v>
      </c>
      <c r="K181" s="124"/>
      <c r="L181" s="124"/>
      <c r="M181" s="125"/>
    </row>
    <row r="182" spans="1:13" ht="24" customHeight="1">
      <c r="A182" s="47" t="s">
        <v>181</v>
      </c>
      <c r="B182" s="49"/>
      <c r="C182" s="38" t="s">
        <v>298</v>
      </c>
      <c r="D182" s="38" t="s">
        <v>298</v>
      </c>
      <c r="E182" s="38" t="s">
        <v>298</v>
      </c>
      <c r="F182" s="123" t="s">
        <v>299</v>
      </c>
      <c r="G182" s="124"/>
      <c r="H182" s="124"/>
      <c r="I182" s="125"/>
      <c r="J182" s="123" t="s">
        <v>299</v>
      </c>
      <c r="K182" s="124"/>
      <c r="L182" s="124"/>
      <c r="M182" s="125"/>
    </row>
    <row r="183" spans="1:13" ht="24" customHeight="1">
      <c r="A183" s="47" t="s">
        <v>182</v>
      </c>
      <c r="B183" s="49"/>
      <c r="C183" s="38" t="s">
        <v>298</v>
      </c>
      <c r="D183" s="38" t="s">
        <v>298</v>
      </c>
      <c r="E183" s="38" t="s">
        <v>298</v>
      </c>
      <c r="F183" s="123" t="s">
        <v>299</v>
      </c>
      <c r="G183" s="124"/>
      <c r="H183" s="124"/>
      <c r="I183" s="125"/>
      <c r="J183" s="123" t="s">
        <v>299</v>
      </c>
      <c r="K183" s="124"/>
      <c r="L183" s="124"/>
      <c r="M183" s="125"/>
    </row>
    <row r="184" spans="1:13" ht="24" customHeight="1">
      <c r="A184" s="47" t="s">
        <v>183</v>
      </c>
      <c r="B184" s="49"/>
      <c r="C184" s="38" t="s">
        <v>298</v>
      </c>
      <c r="D184" s="38" t="s">
        <v>298</v>
      </c>
      <c r="E184" s="38" t="s">
        <v>298</v>
      </c>
      <c r="F184" s="123" t="s">
        <v>299</v>
      </c>
      <c r="G184" s="124"/>
      <c r="H184" s="124"/>
      <c r="I184" s="125"/>
      <c r="J184" s="123" t="s">
        <v>299</v>
      </c>
      <c r="K184" s="124"/>
      <c r="L184" s="124"/>
      <c r="M184" s="125"/>
    </row>
    <row r="185" spans="1:13" ht="24" customHeight="1">
      <c r="A185" s="47" t="s">
        <v>184</v>
      </c>
      <c r="B185" s="49"/>
      <c r="C185" s="38" t="s">
        <v>298</v>
      </c>
      <c r="D185" s="38" t="s">
        <v>298</v>
      </c>
      <c r="E185" s="38" t="s">
        <v>298</v>
      </c>
      <c r="F185" s="123" t="s">
        <v>299</v>
      </c>
      <c r="G185" s="124"/>
      <c r="H185" s="124"/>
      <c r="I185" s="125"/>
      <c r="J185" s="123" t="s">
        <v>299</v>
      </c>
      <c r="K185" s="124"/>
      <c r="L185" s="124"/>
      <c r="M185" s="125"/>
    </row>
    <row r="186" spans="1:13" ht="24" customHeight="1">
      <c r="A186" s="47" t="s">
        <v>185</v>
      </c>
      <c r="B186" s="49"/>
      <c r="C186" s="38" t="s">
        <v>298</v>
      </c>
      <c r="D186" s="38" t="s">
        <v>298</v>
      </c>
      <c r="E186" s="38" t="s">
        <v>298</v>
      </c>
      <c r="F186" s="123" t="s">
        <v>299</v>
      </c>
      <c r="G186" s="124"/>
      <c r="H186" s="124"/>
      <c r="I186" s="125"/>
      <c r="J186" s="123" t="s">
        <v>299</v>
      </c>
      <c r="K186" s="124"/>
      <c r="L186" s="124"/>
      <c r="M186" s="125"/>
    </row>
    <row r="187" spans="1:13" ht="24" customHeight="1">
      <c r="A187" s="47" t="s">
        <v>186</v>
      </c>
      <c r="B187" s="49"/>
      <c r="C187" s="38" t="s">
        <v>298</v>
      </c>
      <c r="D187" s="38" t="s">
        <v>298</v>
      </c>
      <c r="E187" s="38" t="s">
        <v>298</v>
      </c>
      <c r="F187" s="123" t="s">
        <v>299</v>
      </c>
      <c r="G187" s="124"/>
      <c r="H187" s="124"/>
      <c r="I187" s="125"/>
      <c r="J187" s="123" t="s">
        <v>299</v>
      </c>
      <c r="K187" s="124"/>
      <c r="L187" s="124"/>
      <c r="M187" s="125"/>
    </row>
    <row r="188" spans="1:13" ht="27" customHeight="1">
      <c r="A188" s="47" t="s">
        <v>187</v>
      </c>
      <c r="B188" s="49"/>
      <c r="C188" s="38" t="s">
        <v>298</v>
      </c>
      <c r="D188" s="38" t="s">
        <v>298</v>
      </c>
      <c r="E188" s="38" t="s">
        <v>298</v>
      </c>
      <c r="F188" s="123" t="s">
        <v>299</v>
      </c>
      <c r="G188" s="124"/>
      <c r="H188" s="124"/>
      <c r="I188" s="125"/>
      <c r="J188" s="123" t="s">
        <v>299</v>
      </c>
      <c r="K188" s="124"/>
      <c r="L188" s="124"/>
      <c r="M188" s="125"/>
    </row>
    <row r="189" spans="1:13" ht="25" customHeight="1">
      <c r="A189" s="47" t="s">
        <v>188</v>
      </c>
      <c r="B189" s="49"/>
      <c r="C189" s="38" t="s">
        <v>298</v>
      </c>
      <c r="D189" s="38" t="s">
        <v>298</v>
      </c>
      <c r="E189" s="38" t="s">
        <v>298</v>
      </c>
      <c r="F189" s="123" t="s">
        <v>299</v>
      </c>
      <c r="G189" s="124"/>
      <c r="H189" s="124"/>
      <c r="I189" s="125"/>
      <c r="J189" s="123" t="s">
        <v>299</v>
      </c>
      <c r="K189" s="124"/>
      <c r="L189" s="124"/>
      <c r="M189" s="125"/>
    </row>
  </sheetData>
  <mergeCells count="325">
    <mergeCell ref="A188:B188"/>
    <mergeCell ref="F188:I188"/>
    <mergeCell ref="J188:M188"/>
    <mergeCell ref="A189:B189"/>
    <mergeCell ref="F189:I189"/>
    <mergeCell ref="J189:M189"/>
    <mergeCell ref="A185:B185"/>
    <mergeCell ref="F185:I185"/>
    <mergeCell ref="J185:M185"/>
    <mergeCell ref="A186:B186"/>
    <mergeCell ref="F186:I186"/>
    <mergeCell ref="J186:M186"/>
    <mergeCell ref="A187:B187"/>
    <mergeCell ref="F187:I187"/>
    <mergeCell ref="J187:M187"/>
    <mergeCell ref="A182:B182"/>
    <mergeCell ref="F182:I182"/>
    <mergeCell ref="J182:M182"/>
    <mergeCell ref="A183:B183"/>
    <mergeCell ref="F183:I183"/>
    <mergeCell ref="J183:M183"/>
    <mergeCell ref="A184:B184"/>
    <mergeCell ref="F184:I184"/>
    <mergeCell ref="J184:M184"/>
    <mergeCell ref="A179:B179"/>
    <mergeCell ref="F179:I179"/>
    <mergeCell ref="J179:M179"/>
    <mergeCell ref="A180:B180"/>
    <mergeCell ref="F180:I180"/>
    <mergeCell ref="J180:M180"/>
    <mergeCell ref="A181:B181"/>
    <mergeCell ref="F181:I181"/>
    <mergeCell ref="J181:M181"/>
    <mergeCell ref="A175:M175"/>
    <mergeCell ref="F176:I176"/>
    <mergeCell ref="J176:M176"/>
    <mergeCell ref="A177:B177"/>
    <mergeCell ref="F177:I177"/>
    <mergeCell ref="J177:M177"/>
    <mergeCell ref="A178:B178"/>
    <mergeCell ref="F178:I178"/>
    <mergeCell ref="J178:M178"/>
    <mergeCell ref="A172:E172"/>
    <mergeCell ref="F172:H172"/>
    <mergeCell ref="J172:M172"/>
    <mergeCell ref="A173:E173"/>
    <mergeCell ref="F173:H173"/>
    <mergeCell ref="J173:M173"/>
    <mergeCell ref="A174:E174"/>
    <mergeCell ref="F174:H174"/>
    <mergeCell ref="J174:M174"/>
    <mergeCell ref="A169:E169"/>
    <mergeCell ref="F169:H169"/>
    <mergeCell ref="J169:M169"/>
    <mergeCell ref="A170:E170"/>
    <mergeCell ref="F170:H170"/>
    <mergeCell ref="J170:M170"/>
    <mergeCell ref="A171:E171"/>
    <mergeCell ref="F171:H171"/>
    <mergeCell ref="J171:M171"/>
    <mergeCell ref="A163:E163"/>
    <mergeCell ref="J163:M163"/>
    <mergeCell ref="A164:E164"/>
    <mergeCell ref="J164:M164"/>
    <mergeCell ref="A165:E165"/>
    <mergeCell ref="J165:M165"/>
    <mergeCell ref="A166:E166"/>
    <mergeCell ref="J166:M166"/>
    <mergeCell ref="A168:E168"/>
    <mergeCell ref="F168:H168"/>
    <mergeCell ref="J168:M168"/>
    <mergeCell ref="A157:B157"/>
    <mergeCell ref="C157:D157"/>
    <mergeCell ref="E157:F157"/>
    <mergeCell ref="G157:I157"/>
    <mergeCell ref="J157:L157"/>
    <mergeCell ref="F160:I160"/>
    <mergeCell ref="A162:E162"/>
    <mergeCell ref="J162:M162"/>
    <mergeCell ref="A160:E161"/>
    <mergeCell ref="J160:M161"/>
    <mergeCell ref="A152:C152"/>
    <mergeCell ref="D152:G152"/>
    <mergeCell ref="A153:C153"/>
    <mergeCell ref="D153:G153"/>
    <mergeCell ref="A156:B156"/>
    <mergeCell ref="C156:D156"/>
    <mergeCell ref="E156:F156"/>
    <mergeCell ref="G156:I156"/>
    <mergeCell ref="J156:L156"/>
    <mergeCell ref="J149:M153"/>
    <mergeCell ref="A149:C149"/>
    <mergeCell ref="D149:G149"/>
    <mergeCell ref="A150:C150"/>
    <mergeCell ref="D150:G150"/>
    <mergeCell ref="A151:C151"/>
    <mergeCell ref="D151:G151"/>
    <mergeCell ref="A148:C148"/>
    <mergeCell ref="D148:G148"/>
    <mergeCell ref="J148:M148"/>
    <mergeCell ref="E133:E134"/>
    <mergeCell ref="H133:H134"/>
    <mergeCell ref="I133:K134"/>
    <mergeCell ref="L133:M134"/>
    <mergeCell ref="L144:M144"/>
    <mergeCell ref="A141:B144"/>
    <mergeCell ref="I136:K136"/>
    <mergeCell ref="L136:M136"/>
    <mergeCell ref="I137:K137"/>
    <mergeCell ref="L137:M137"/>
    <mergeCell ref="A135:B137"/>
    <mergeCell ref="I138:K138"/>
    <mergeCell ref="L138:M138"/>
    <mergeCell ref="I139:K139"/>
    <mergeCell ref="L139:M139"/>
    <mergeCell ref="I144:K144"/>
    <mergeCell ref="I140:K140"/>
    <mergeCell ref="L140:M140"/>
    <mergeCell ref="A138:B140"/>
    <mergeCell ref="I141:K141"/>
    <mergeCell ref="L141:M141"/>
    <mergeCell ref="A130:H130"/>
    <mergeCell ref="J130:M130"/>
    <mergeCell ref="A133:B133"/>
    <mergeCell ref="C133:D133"/>
    <mergeCell ref="F133:G133"/>
    <mergeCell ref="A134:B134"/>
    <mergeCell ref="I135:K135"/>
    <mergeCell ref="L135:M135"/>
    <mergeCell ref="A145:B145"/>
    <mergeCell ref="I145:K145"/>
    <mergeCell ref="L145:M145"/>
    <mergeCell ref="I142:K142"/>
    <mergeCell ref="L142:M142"/>
    <mergeCell ref="I143:K143"/>
    <mergeCell ref="L143:M143"/>
    <mergeCell ref="A123:H123"/>
    <mergeCell ref="J123:M123"/>
    <mergeCell ref="A124:H124"/>
    <mergeCell ref="J124:M124"/>
    <mergeCell ref="A125:H125"/>
    <mergeCell ref="J125:M125"/>
    <mergeCell ref="A128:H128"/>
    <mergeCell ref="J128:M128"/>
    <mergeCell ref="A129:H129"/>
    <mergeCell ref="J129:M129"/>
    <mergeCell ref="F116:I116"/>
    <mergeCell ref="J116:K116"/>
    <mergeCell ref="F117:I117"/>
    <mergeCell ref="J117:K117"/>
    <mergeCell ref="F118:I118"/>
    <mergeCell ref="J118:K118"/>
    <mergeCell ref="F119:I119"/>
    <mergeCell ref="J119:K119"/>
    <mergeCell ref="F120:I120"/>
    <mergeCell ref="J120:K120"/>
    <mergeCell ref="A108:D108"/>
    <mergeCell ref="G108:I108"/>
    <mergeCell ref="J108:M108"/>
    <mergeCell ref="E103:E104"/>
    <mergeCell ref="A103:D104"/>
    <mergeCell ref="A109:D109"/>
    <mergeCell ref="G109:I109"/>
    <mergeCell ref="J109:M109"/>
    <mergeCell ref="A113:D113"/>
    <mergeCell ref="G113:I113"/>
    <mergeCell ref="J113:M113"/>
    <mergeCell ref="B98:D98"/>
    <mergeCell ref="F98:I98"/>
    <mergeCell ref="J98:M98"/>
    <mergeCell ref="A99:C99"/>
    <mergeCell ref="D99:M99"/>
    <mergeCell ref="A102:D102"/>
    <mergeCell ref="F102:H102"/>
    <mergeCell ref="I102:M102"/>
    <mergeCell ref="A107:D107"/>
    <mergeCell ref="G107:I107"/>
    <mergeCell ref="J107:M107"/>
    <mergeCell ref="J96:M96"/>
    <mergeCell ref="B95:D95"/>
    <mergeCell ref="F95:I95"/>
    <mergeCell ref="J95:M95"/>
    <mergeCell ref="B96:D96"/>
    <mergeCell ref="F96:I96"/>
    <mergeCell ref="B97:D97"/>
    <mergeCell ref="F97:I97"/>
    <mergeCell ref="J97:M97"/>
    <mergeCell ref="B88:D88"/>
    <mergeCell ref="F88:I88"/>
    <mergeCell ref="J88:M88"/>
    <mergeCell ref="B89:D89"/>
    <mergeCell ref="F89:I89"/>
    <mergeCell ref="J89:M89"/>
    <mergeCell ref="B90:D90"/>
    <mergeCell ref="F90:I90"/>
    <mergeCell ref="J94:M94"/>
    <mergeCell ref="B91:D91"/>
    <mergeCell ref="F91:I91"/>
    <mergeCell ref="J91:M91"/>
    <mergeCell ref="B92:D92"/>
    <mergeCell ref="F92:I92"/>
    <mergeCell ref="J92:M92"/>
    <mergeCell ref="B93:D93"/>
    <mergeCell ref="F93:I93"/>
    <mergeCell ref="J93:M93"/>
    <mergeCell ref="B94:D94"/>
    <mergeCell ref="F94:I94"/>
    <mergeCell ref="J90:M90"/>
    <mergeCell ref="A82:G82"/>
    <mergeCell ref="J82:M82"/>
    <mergeCell ref="A83:G83"/>
    <mergeCell ref="J83:M83"/>
    <mergeCell ref="A84:G84"/>
    <mergeCell ref="J84:M84"/>
    <mergeCell ref="B87:D87"/>
    <mergeCell ref="F87:I87"/>
    <mergeCell ref="J87:M87"/>
    <mergeCell ref="A75:G75"/>
    <mergeCell ref="J75:M75"/>
    <mergeCell ref="A76:G76"/>
    <mergeCell ref="J76:M76"/>
    <mergeCell ref="A79:G79"/>
    <mergeCell ref="J79:M79"/>
    <mergeCell ref="A80:G80"/>
    <mergeCell ref="J80:M80"/>
    <mergeCell ref="A81:G81"/>
    <mergeCell ref="J81:M81"/>
    <mergeCell ref="A70:G70"/>
    <mergeCell ref="J70:M70"/>
    <mergeCell ref="A71:G71"/>
    <mergeCell ref="J71:M71"/>
    <mergeCell ref="A72:G72"/>
    <mergeCell ref="J72:M72"/>
    <mergeCell ref="A73:G73"/>
    <mergeCell ref="J73:M73"/>
    <mergeCell ref="A74:G74"/>
    <mergeCell ref="J74:M74"/>
    <mergeCell ref="A62:B62"/>
    <mergeCell ref="D62:F62"/>
    <mergeCell ref="G62:K62"/>
    <mergeCell ref="L62:M62"/>
    <mergeCell ref="A65:H65"/>
    <mergeCell ref="J65:M65"/>
    <mergeCell ref="A66:H66"/>
    <mergeCell ref="J66:M66"/>
    <mergeCell ref="A67:H67"/>
    <mergeCell ref="J67:M67"/>
    <mergeCell ref="A59:B59"/>
    <mergeCell ref="D59:F59"/>
    <mergeCell ref="G59:K59"/>
    <mergeCell ref="L59:M59"/>
    <mergeCell ref="A60:B60"/>
    <mergeCell ref="D60:F60"/>
    <mergeCell ref="L60:M60"/>
    <mergeCell ref="A61:B61"/>
    <mergeCell ref="D61:F61"/>
    <mergeCell ref="L61:M61"/>
    <mergeCell ref="G60:K60"/>
    <mergeCell ref="G61:K61"/>
    <mergeCell ref="E50:G50"/>
    <mergeCell ref="H50:L50"/>
    <mergeCell ref="A57:B57"/>
    <mergeCell ref="D57:F57"/>
    <mergeCell ref="G57:K57"/>
    <mergeCell ref="L57:M57"/>
    <mergeCell ref="A58:B58"/>
    <mergeCell ref="D58:F58"/>
    <mergeCell ref="G58:K58"/>
    <mergeCell ref="L58:M58"/>
    <mergeCell ref="A51:A52"/>
    <mergeCell ref="B51:B52"/>
    <mergeCell ref="C51:C52"/>
    <mergeCell ref="D51:D52"/>
    <mergeCell ref="A39:L39"/>
    <mergeCell ref="A42:L42"/>
    <mergeCell ref="A43:L43"/>
    <mergeCell ref="A46:H46"/>
    <mergeCell ref="I46:J46"/>
    <mergeCell ref="K46:M46"/>
    <mergeCell ref="A47:H47"/>
    <mergeCell ref="I47:J47"/>
    <mergeCell ref="K47:M47"/>
    <mergeCell ref="B27:M27"/>
    <mergeCell ref="A29:M29"/>
    <mergeCell ref="A30:M30"/>
    <mergeCell ref="B31:M31"/>
    <mergeCell ref="B32:M32"/>
    <mergeCell ref="A35:L35"/>
    <mergeCell ref="A36:L36"/>
    <mergeCell ref="A37:L37"/>
    <mergeCell ref="A38:L38"/>
    <mergeCell ref="B18:M18"/>
    <mergeCell ref="B19:M19"/>
    <mergeCell ref="A20:M20"/>
    <mergeCell ref="B21:M21"/>
    <mergeCell ref="B22:M22"/>
    <mergeCell ref="B23:M23"/>
    <mergeCell ref="A24:M24"/>
    <mergeCell ref="B25:M25"/>
    <mergeCell ref="B26:M26"/>
    <mergeCell ref="B11:M11"/>
    <mergeCell ref="B12:M12"/>
    <mergeCell ref="B13:M13"/>
    <mergeCell ref="B14:M14"/>
    <mergeCell ref="B15:M15"/>
    <mergeCell ref="B16:M16"/>
    <mergeCell ref="A17:M17"/>
    <mergeCell ref="A1:M1"/>
    <mergeCell ref="A2:M2"/>
    <mergeCell ref="A4:M4"/>
    <mergeCell ref="B5:M5"/>
    <mergeCell ref="B6:M6"/>
    <mergeCell ref="B7:M7"/>
    <mergeCell ref="B8:M8"/>
    <mergeCell ref="B9:M9"/>
    <mergeCell ref="B10:M10"/>
    <mergeCell ref="A110:D110"/>
    <mergeCell ref="A111:D111"/>
    <mergeCell ref="A112:D112"/>
    <mergeCell ref="J110:M110"/>
    <mergeCell ref="G110:I110"/>
    <mergeCell ref="G111:I111"/>
    <mergeCell ref="J111:M111"/>
    <mergeCell ref="G112:I112"/>
    <mergeCell ref="J112:M112"/>
  </mergeCells>
  <hyperlinks>
    <hyperlink ref="J124" r:id="rId1"/>
    <hyperlink ref="J125" r:id="rId2"/>
    <hyperlink ref="B16" r:id="rId3"/>
    <hyperlink ref="J110" r:id="rId4"/>
    <hyperlink ref="J111" r:id="rId5"/>
    <hyperlink ref="J112" r:id="rId6"/>
    <hyperlink ref="J113" r:id="rId7"/>
    <hyperlink ref="J129" r:id="rId8"/>
    <hyperlink ref="J96" r:id="rId9"/>
    <hyperlink ref="J92" r:id="rId10"/>
    <hyperlink ref="J88" r:id="rId11"/>
    <hyperlink ref="J89" r:id="rId12"/>
    <hyperlink ref="J91" r:id="rId13"/>
    <hyperlink ref="J90" r:id="rId14"/>
    <hyperlink ref="J94" r:id="rId15"/>
    <hyperlink ref="M52" r:id="rId16"/>
    <hyperlink ref="J98" r:id="rId17"/>
    <hyperlink ref="J97" r:id="rId18"/>
    <hyperlink ref="J95" r:id="rId19"/>
    <hyperlink ref="J93" r:id="rId20"/>
    <hyperlink ref="J108" r:id="rId21"/>
    <hyperlink ref="J149" r:id="rId22"/>
  </hyperlinks>
  <printOptions horizontalCentered="1"/>
  <pageMargins left="0.23622047244094491" right="0.23622047244094491" top="0.74803149606299213" bottom="0.74803149606299213" header="0.31496062992125984" footer="0.31496062992125984"/>
  <pageSetup paperSize="9" scale="8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Asus-User</cp:lastModifiedBy>
  <cp:lastPrinted>2026-05-08T02:25:40Z</cp:lastPrinted>
  <dcterms:created xsi:type="dcterms:W3CDTF">2022-09-26T19:43:00Z</dcterms:created>
  <dcterms:modified xsi:type="dcterms:W3CDTF">2026-05-08T21:16:11Z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CDD9FBE328034DA0A0EFD3F9880841E8_13</vt:lpwstr>
  </property>
  <property fmtid="{D5CDD505-2E9C-101B-9397-08002B2CF9AE}" pid="3" name="KSOProductBuildVer">
    <vt:lpwstr>3082-12.2.0.23196</vt:lpwstr>
  </property>
</Properties>
</file>